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Users\e.yakimuk\Desktop\"/>
    </mc:Choice>
  </mc:AlternateContent>
  <bookViews>
    <workbookView xWindow="0" yWindow="0" windowWidth="28800" windowHeight="12435" tabRatio="828" activeTab="4"/>
  </bookViews>
  <sheets>
    <sheet name="Содержание" sheetId="10" r:id="rId1"/>
    <sheet name="Предстоящие дивиденды" sheetId="2" r:id="rId2"/>
    <sheet name="Дивиденды в 2015 г" sheetId="8" r:id="rId3"/>
    <sheet name="Дивидендная политика компаний" sheetId="3" r:id="rId4"/>
    <sheet name="Правила выплаты дивидендов" sheetId="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8" l="1"/>
  <c r="H76" i="8"/>
  <c r="H74" i="8"/>
  <c r="H73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0" i="8"/>
  <c r="H51" i="8"/>
  <c r="H49" i="8"/>
  <c r="H48" i="8"/>
  <c r="H45" i="8"/>
  <c r="H44" i="8"/>
  <c r="H43" i="8"/>
  <c r="H42" i="8"/>
  <c r="H41" i="8"/>
  <c r="H40" i="8"/>
  <c r="H39" i="8"/>
  <c r="H38" i="8"/>
  <c r="H37" i="8"/>
  <c r="H36" i="8"/>
  <c r="H34" i="8"/>
  <c r="H33" i="8"/>
  <c r="H32" i="8"/>
  <c r="H31" i="8"/>
  <c r="H30" i="8"/>
  <c r="H28" i="8"/>
  <c r="H23" i="8"/>
  <c r="H27" i="8"/>
  <c r="H26" i="8"/>
  <c r="H25" i="8"/>
  <c r="H24" i="8"/>
  <c r="H22" i="8"/>
  <c r="E21" i="8"/>
  <c r="H21" i="8" s="1"/>
  <c r="H20" i="8"/>
  <c r="H19" i="8"/>
  <c r="H18" i="8"/>
  <c r="H16" i="8"/>
  <c r="G15" i="8"/>
  <c r="H15" i="8" s="1"/>
  <c r="H13" i="8"/>
  <c r="H14" i="8"/>
  <c r="H12" i="8"/>
  <c r="H11" i="8"/>
  <c r="H10" i="8"/>
  <c r="J12" i="2"/>
  <c r="J10" i="2"/>
  <c r="J9" i="2"/>
</calcChain>
</file>

<file path=xl/sharedStrings.xml><?xml version="1.0" encoding="utf-8"?>
<sst xmlns="http://schemas.openxmlformats.org/spreadsheetml/2006/main" count="553" uniqueCount="335">
  <si>
    <t>п/п</t>
  </si>
  <si>
    <t xml:space="preserve">Тикер </t>
  </si>
  <si>
    <t xml:space="preserve">Дивидендная
 доходность </t>
  </si>
  <si>
    <t xml:space="preserve">Дивидендная
 доходность (%) </t>
  </si>
  <si>
    <t xml:space="preserve">Валюта дивиденда </t>
  </si>
  <si>
    <t>Цена акции на закрытие (руб.)</t>
  </si>
  <si>
    <t xml:space="preserve">Дата собрания 
акционеров </t>
  </si>
  <si>
    <t xml:space="preserve">Дата закрытия реестра 
под дивидендные выплаты </t>
  </si>
  <si>
    <t>Аэрофлот</t>
  </si>
  <si>
    <t>АФК Система</t>
  </si>
  <si>
    <t xml:space="preserve">Акрон </t>
  </si>
  <si>
    <t xml:space="preserve">Алроса </t>
  </si>
  <si>
    <t xml:space="preserve">Башнефть ао </t>
  </si>
  <si>
    <t xml:space="preserve">Башнефть ап </t>
  </si>
  <si>
    <t xml:space="preserve">Черкизово </t>
  </si>
  <si>
    <t xml:space="preserve">Дикси </t>
  </si>
  <si>
    <t xml:space="preserve">Э.ОН Россия </t>
  </si>
  <si>
    <t xml:space="preserve">ФСК ЕЭС </t>
  </si>
  <si>
    <t xml:space="preserve">Газпром </t>
  </si>
  <si>
    <t>Группа ЛСР</t>
  </si>
  <si>
    <t xml:space="preserve">ИнтерРао </t>
  </si>
  <si>
    <t xml:space="preserve">Лукойл </t>
  </si>
  <si>
    <t>М.Видео</t>
  </si>
  <si>
    <t xml:space="preserve">ММК </t>
  </si>
  <si>
    <t xml:space="preserve">МТС </t>
  </si>
  <si>
    <t xml:space="preserve">Магнит </t>
  </si>
  <si>
    <t xml:space="preserve">Мечел </t>
  </si>
  <si>
    <t xml:space="preserve">Мегафон </t>
  </si>
  <si>
    <t xml:space="preserve">Московская биржа </t>
  </si>
  <si>
    <t xml:space="preserve">НЛМК </t>
  </si>
  <si>
    <t xml:space="preserve">НОВАТЕК </t>
  </si>
  <si>
    <t xml:space="preserve">Компания ПИК </t>
  </si>
  <si>
    <t xml:space="preserve">Фармстандарт </t>
  </si>
  <si>
    <t>ФосАгро</t>
  </si>
  <si>
    <t>Полиметалл</t>
  </si>
  <si>
    <t>Ростелеком  ап</t>
  </si>
  <si>
    <t>Ростелеком  ао</t>
  </si>
  <si>
    <t xml:space="preserve">РУСАЛ </t>
  </si>
  <si>
    <t xml:space="preserve">Роснефть </t>
  </si>
  <si>
    <t xml:space="preserve">Россети </t>
  </si>
  <si>
    <t xml:space="preserve">РусГидро </t>
  </si>
  <si>
    <t xml:space="preserve">Сбербанк ао </t>
  </si>
  <si>
    <t xml:space="preserve">Сбербанк ап </t>
  </si>
  <si>
    <t>Сургутнефтегаз ао</t>
  </si>
  <si>
    <t>Сургутнефтегаз ап</t>
  </si>
  <si>
    <t xml:space="preserve">Северсталь </t>
  </si>
  <si>
    <t xml:space="preserve">Татнефть ап </t>
  </si>
  <si>
    <t>Татнефть ао</t>
  </si>
  <si>
    <t xml:space="preserve">ТМК </t>
  </si>
  <si>
    <t xml:space="preserve">Транснефть </t>
  </si>
  <si>
    <t xml:space="preserve">Уралкалий </t>
  </si>
  <si>
    <t>ВСМПО-АВИСМА</t>
  </si>
  <si>
    <t xml:space="preserve">ВТБ </t>
  </si>
  <si>
    <t>AFLT</t>
  </si>
  <si>
    <t>AFKS</t>
  </si>
  <si>
    <t>AKRN</t>
  </si>
  <si>
    <t>ALRS</t>
  </si>
  <si>
    <t>BANE</t>
  </si>
  <si>
    <t>GCHE</t>
  </si>
  <si>
    <t>DIXY</t>
  </si>
  <si>
    <t>EONR</t>
  </si>
  <si>
    <t>FEES</t>
  </si>
  <si>
    <t>GAZP</t>
  </si>
  <si>
    <t>GMKN</t>
  </si>
  <si>
    <t>LSRG</t>
  </si>
  <si>
    <t>IRAO</t>
  </si>
  <si>
    <t>LKOH</t>
  </si>
  <si>
    <t>MVID</t>
  </si>
  <si>
    <t>MAGN</t>
  </si>
  <si>
    <t>MTSS</t>
  </si>
  <si>
    <t>MGNT</t>
  </si>
  <si>
    <t>MTLR</t>
  </si>
  <si>
    <t>MFON</t>
  </si>
  <si>
    <t>MOEX</t>
  </si>
  <si>
    <t>NLMK</t>
  </si>
  <si>
    <t>NVTK</t>
  </si>
  <si>
    <t>NKNC</t>
  </si>
  <si>
    <t>PIKK</t>
  </si>
  <si>
    <t>PHST</t>
  </si>
  <si>
    <t>PHOR</t>
  </si>
  <si>
    <t>POLY</t>
  </si>
  <si>
    <t>RTKM</t>
  </si>
  <si>
    <t>RUAL</t>
  </si>
  <si>
    <t>AGRO</t>
  </si>
  <si>
    <t>ROSN</t>
  </si>
  <si>
    <t>RSTI</t>
  </si>
  <si>
    <t>HYDR</t>
  </si>
  <si>
    <t>SBER</t>
  </si>
  <si>
    <t>SNGS</t>
  </si>
  <si>
    <t>CHMF</t>
  </si>
  <si>
    <t>TATN</t>
  </si>
  <si>
    <t>TRMK</t>
  </si>
  <si>
    <t>URKA</t>
  </si>
  <si>
    <t>VSMO</t>
  </si>
  <si>
    <t>VTBR</t>
  </si>
  <si>
    <t>TRNF</t>
  </si>
  <si>
    <t xml:space="preserve">Дивидендная политика </t>
  </si>
  <si>
    <t xml:space="preserve">Ссылка на источник  </t>
  </si>
  <si>
    <t>http://www.aeroflot.ru/cms/about/shareholders/internal_documents</t>
  </si>
  <si>
    <t>http://www.sistema.ru/investoram-i-akcioneram/akcii-i-dividendnaja-politika/</t>
  </si>
  <si>
    <t xml:space="preserve">Наименование эмитента </t>
  </si>
  <si>
    <t>-</t>
  </si>
  <si>
    <t xml:space="preserve">Тип дивиденда </t>
  </si>
  <si>
    <t>Размер 
предстоящего дивиденда 
(руб.)</t>
  </si>
  <si>
    <t xml:space="preserve">RUB </t>
  </si>
  <si>
    <t xml:space="preserve">Источник:  Thompson Reuters, оценка "КИТ Финанс Брокер" </t>
  </si>
  <si>
    <t>22.06.2015</t>
  </si>
  <si>
    <t>годовой за 2014</t>
  </si>
  <si>
    <t>Размер 
 дивиденда 
(руб.)</t>
  </si>
  <si>
    <t>RUB</t>
  </si>
  <si>
    <t>21.05.2015</t>
  </si>
  <si>
    <t>02.06.2015</t>
  </si>
  <si>
    <t>годовой за 2015</t>
  </si>
  <si>
    <t xml:space="preserve">За прошлые годы </t>
  </si>
  <si>
    <t>25.06.2015</t>
  </si>
  <si>
    <t>BANEP</t>
  </si>
  <si>
    <t>06.04.2015</t>
  </si>
  <si>
    <t>17.04.2015</t>
  </si>
  <si>
    <t>1 полугодие 2015</t>
  </si>
  <si>
    <t>11.06.2015</t>
  </si>
  <si>
    <t>9 месяцев 2015</t>
  </si>
  <si>
    <t>07.04.2015</t>
  </si>
  <si>
    <t>16.06.2015</t>
  </si>
  <si>
    <t>29.06.2015</t>
  </si>
  <si>
    <t xml:space="preserve">за 9 месяцев 2015 </t>
  </si>
  <si>
    <t xml:space="preserve">Мечел ао </t>
  </si>
  <si>
    <t>Мечел ап</t>
  </si>
  <si>
    <t>MTLRP</t>
  </si>
  <si>
    <t xml:space="preserve">2 полугодие 2014
1 квартал 2015 </t>
  </si>
  <si>
    <t>2 полугодие 2014</t>
  </si>
  <si>
    <t>Нижнекамскнефтехим ао</t>
  </si>
  <si>
    <t>Нижнекамскнефтехим ап</t>
  </si>
  <si>
    <t>NKNCP</t>
  </si>
  <si>
    <t>Аэрофлот ао</t>
  </si>
  <si>
    <t>АФК Система ао</t>
  </si>
  <si>
    <t>Акрон ао</t>
  </si>
  <si>
    <t>Алроса ао</t>
  </si>
  <si>
    <t>Э.ОН Россия ао</t>
  </si>
  <si>
    <t>ФСК ЕЭС ао</t>
  </si>
  <si>
    <t>Газпром ао</t>
  </si>
  <si>
    <t>ГМК Норильский никель ао</t>
  </si>
  <si>
    <t>Группа ЛСР ао</t>
  </si>
  <si>
    <t>Лукойл ао</t>
  </si>
  <si>
    <t>М.Видео ао</t>
  </si>
  <si>
    <t>ММК ао</t>
  </si>
  <si>
    <t>МТС ао</t>
  </si>
  <si>
    <t>Магнит ао</t>
  </si>
  <si>
    <t>Мегафон ао</t>
  </si>
  <si>
    <t>Московская биржа ао</t>
  </si>
  <si>
    <t>НЛМК ао</t>
  </si>
  <si>
    <t>НОВАТЕК ао</t>
  </si>
  <si>
    <t>Компания ПИК ао</t>
  </si>
  <si>
    <t>Фармстандарт ао</t>
  </si>
  <si>
    <t>9 месяцев 2014</t>
  </si>
  <si>
    <t>ФосАгро ао</t>
  </si>
  <si>
    <t xml:space="preserve">1 квартал 2015 </t>
  </si>
  <si>
    <t>Полиметалл ао</t>
  </si>
  <si>
    <t>USD</t>
  </si>
  <si>
    <t xml:space="preserve">RUSAL plc </t>
  </si>
  <si>
    <t>РусАгро ао</t>
  </si>
  <si>
    <t>Россети ао</t>
  </si>
  <si>
    <t>Россети ап</t>
  </si>
  <si>
    <t>RSTIP</t>
  </si>
  <si>
    <t>РусГидро ао</t>
  </si>
  <si>
    <t>Роснефть ао</t>
  </si>
  <si>
    <t>Северсталь ао</t>
  </si>
  <si>
    <t>годовой за 2014
1 квартал 2015</t>
  </si>
  <si>
    <t>годовой 2014</t>
  </si>
  <si>
    <t>1 полугодие 2014</t>
  </si>
  <si>
    <t>ТМК ао</t>
  </si>
  <si>
    <t>Уралкалий ао</t>
  </si>
  <si>
    <t xml:space="preserve">ВСМПО-АВИСМА ао </t>
  </si>
  <si>
    <t>ВТБ ао</t>
  </si>
  <si>
    <t>Транснефть ап</t>
  </si>
  <si>
    <t xml:space="preserve"> Дикси ао</t>
  </si>
  <si>
    <t xml:space="preserve">Дивидендная политика компаний </t>
  </si>
  <si>
    <t xml:space="preserve">Правила выплаты дивидендов </t>
  </si>
  <si>
    <t>Комментарии</t>
  </si>
  <si>
    <t>Содержание:</t>
  </si>
  <si>
    <t>Предстоящие дивидендные выплаты</t>
  </si>
  <si>
    <t xml:space="preserve">Дивиденды, выплаченные в 2015 году </t>
  </si>
  <si>
    <t xml:space="preserve">Дивидендный календарь </t>
  </si>
  <si>
    <t>Назад к оглавлению</t>
  </si>
  <si>
    <t xml:space="preserve">Назад к оглавлению </t>
  </si>
  <si>
    <t xml:space="preserve">Дата закрытия 
реестра 
под дивидендные 
выплаты </t>
  </si>
  <si>
    <t>http://www.alrosa.ru/wp-content/uploads/2014/02/ALROSA-Dividend-Policy-RUS.pdf</t>
  </si>
  <si>
    <t>Башнефть ао и ап</t>
  </si>
  <si>
    <t>http://cherkizovo.com/dividendpolicy.pdf</t>
  </si>
  <si>
    <t xml:space="preserve">
Дивидендная политика эмитентов
</t>
  </si>
  <si>
    <t>НМТП ао</t>
  </si>
  <si>
    <t xml:space="preserve">НЛМК ао </t>
  </si>
  <si>
    <t>NMTP</t>
  </si>
  <si>
    <t>Интер Рао ао</t>
  </si>
  <si>
    <t>http://www.gazprom.ru/investors/stock/dividend-policy/</t>
  </si>
  <si>
    <t>http://www.vtb.ru/ir/dividends/</t>
  </si>
  <si>
    <t>http://www.nornik.ru/kompaniya/o-kompanii/korporativnoe-upravlenie/dividendnaya-politika</t>
  </si>
  <si>
    <t xml:space="preserve">Дивидендная политика предполагает постепенный рост дивидендных выплат акционерам и доведение размера дивидендов до уровня 25% от консолидированной прибыли по итогам года по МСФО. </t>
  </si>
  <si>
    <t>http://www.interrao.ru/upload/docs/polozhenie_dividend_politika_n118_30_06_2014.pdf</t>
  </si>
  <si>
    <t>http://www.lukoil.ru/static_6_5id_243_.html</t>
  </si>
  <si>
    <t>http://magnit-info.ru/upload/iblock/371/371e132516fc95fa3d19697ff4e79d7f.pdf</t>
  </si>
  <si>
    <t>Источником выплаты дивидендов является прибыль компании после налогообложения (чистая прибыль). Ежегодный фиксированный дивиденд, выплачиваемый на одну привилегированную акцию , устанавливается в размере 20% чистой прибыли компании по данным годовой консолидированной финансовой отчетности, составленной в соответствии с МСФО</t>
  </si>
  <si>
    <t>http://www.mechel.ru/shareholders/info/dividend</t>
  </si>
  <si>
    <t>Размер консолидированной чистой прибыли ПАО «МегаФон», полученной по итогам первого квартала, полугодия, 9 месяцев финансового года или по результатам финансового года. Общая сумма средств, направляемых на выплату дивидендов, по общему правилу  составляет:
a) максимальное значение между:
1) 70% от величины, определяемой суммой Чистой прибыли плюс амортизация за минусом Инвестиций за последний финансовый год и
2) 50% от Чистой прибыли за последний финансовый год и
(б) величины (которая может быть отрицательной), соответствующей чистому долговому потенциалу ПАО «МегаФон» в пределах Оптимальной структуры капитала.</t>
  </si>
  <si>
    <t>http://corp.megafon.ru/investors/management/meeting/dividend/</t>
  </si>
  <si>
    <t>http://mmk.ru/for_investor/shares/dividends/</t>
  </si>
  <si>
    <t>http://moex.com/ru/Report/2013/aktsii_page.html</t>
  </si>
  <si>
    <t>http://www.company.mts.ru/comp/ir/dividends/</t>
  </si>
  <si>
    <t>Нижнекамскнефтехим</t>
  </si>
  <si>
    <t>https://www.nknh.ru/investors/market/</t>
  </si>
  <si>
    <t>В соответствии с действующей Дивидендной политикой дивидендные выплаты определяются в следующем порядке:  
Если соотношение «Чистый долг / EBITDA» меньше или равно 1,0: уровень дивидендных выплат находится в диапазоне, границами которого являются 50% чистой прибыли и 50% свободного денежного потока, рассчитываемых по консолидированной финансовой отчетности, подготовленной в соответствии с ОПБУ США/ МСФО.
Если соотношение «Чистый долг / EBITDA» выше 1,0: уровень дивидендных выплат находится в диапазоне, границами которого являются 30% чистой прибыли и 30% свободного денежного потока, рассчитываемых по консолидированной финансовой отчетности, подготовленной в соответствии с ОПБУ США/ МСФО.
Дивиденды выплачиваются на ежегодной основе. При сохранении устойчивого финансового состояния, НЛМК будет стремиться выплачивать дивиденды на ежеквартальной основе.</t>
  </si>
  <si>
    <t>http://nlmk.com/ru/investor-relations/shareholder-centre/dividends</t>
  </si>
  <si>
    <t>http://www.eon-russia.ru/shareholders/information/registrar/</t>
  </si>
  <si>
    <t>Дивиденды по акциям  выплачиваются из чистой прибыли (в том числе, в случае необходимости, из нераспределенной прибыли прошлых лет), определенной по данным бухгалтерской отчетности, составленной в соответствии с требованиями российского законодательства, а также из других источников, предусмотренных действующим законодательством РФ. Сумма средств, направляемая на
выплату дивидендов, должна составлять не менее 30% консолидированной чистой прибыли по МСФО за соответствующий период.</t>
  </si>
  <si>
    <t>http://www.novatek.ru/ru/investors/dividends/</t>
  </si>
  <si>
    <t>http://www.bashneft.ru/files/iblock/462/
Polozhenie%20o%20dividendnoj%20politike%20PAO%20ANK%20Bashneft%202015.pdf</t>
  </si>
  <si>
    <t>http://www.polymetal.ru/investors-and-media/news/2014/2014_12_04_div.aspx?sc_lang=ru-RU</t>
  </si>
  <si>
    <t xml:space="preserve">В Компании действует следующая дивидендная политика:
Целевой коэффициент дивидендных выплат Компании составляет 30% от скорректированной чистой прибыли (на прибыль/убыток от изменения курсов обмена валют и расходов от обесценения) при условии, что коэффициент долговой нагрузки к скорректированной EBITDA не будет превышать 1.75;
Директора имеют право на свое усмотрение принять решение о выплате дивидендов в случае, если показатель долговой нагрузки превысит рекомендуемый уровень;   
Промежуточные полугодовые дивиденды будут выплачиваться по тем же правилам;
В конце каждого финансового года Совет директоров рассматривает вопрос о выплате специальных дивидендов, исходя из наличия свободных денежных потоков в Компании, будущих капитальных затрат, а также прочих инвестиционных планов. </t>
  </si>
  <si>
    <t>Русагро</t>
  </si>
  <si>
    <t xml:space="preserve">Источником выплаты дивидендов является прибыль компании после налогообложения (чистая прибыль ), которая определяется по данным бухгалтерской отчетности. Сумма средств, направляемые на дивидендные выплаты, должна составлять не менее 10% чистой прибыли после обязательных отчислений в резервный фонд.  </t>
  </si>
  <si>
    <t>http://www.fsk-ees.ru/shareholders_and_investors/information_on_shares/dividends/</t>
  </si>
  <si>
    <t xml:space="preserve">Для расчета размера средств, направляемых на дивидендные выплаты, Совет директоров исходит из объема чистой прибыли Компании за отчетный период (квартал, половина года, первые 9 месяцев года или год), рассчитанного в соответствии с РСБУ. </t>
  </si>
  <si>
    <t>http://www.phosagro.ru/investors/capital/dividends/</t>
  </si>
  <si>
    <t>В среднесрочной перспективе компания намерена объявлять дивиденды, средняя сумма которых будет эквивалентна 50% размера чистой прибыли , указанной в консолидированной финансовой отчетности, полученной за соответствующий отчетный период, при условии, что коэффициент «чистый долг/EBITDA», рассчитанный по консолидированной отчетности, будет находиться ниже значения 1.0х. При условии роста коэффициента «чистый долг/EBITDA» выше значения 1.0х, компания переходит к дивидендной политике, предполагающей выплату дивидендов, средняя сумма которых будет эквивалентна 25% размера чистой прибыли, указанной в консолидированной отчётности ПАО «Северсталь» и его дочерних компаний, за соответствующий отчетный период, до тех пор, пока значение коэффициента «чистый долг/EBITDA» не уменьшится до 1.0х или ниже. В долгосрочной перспективе компания будет стремиться увеличить общий размер дивидендных выплат при условии снижения требований к капитальным затратам.</t>
  </si>
  <si>
    <t>http://www.severstal.com/rus/ir/dividends/index.phtml</t>
  </si>
  <si>
    <t>http://data.sberbank.ru/saintpetersburg/ru/investor_relations/information/dividend_payment/?base=beta</t>
  </si>
  <si>
    <t xml:space="preserve">Сбербанк ао и ап </t>
  </si>
  <si>
    <t>http://www.rosneft.ru/Investors/dividends/</t>
  </si>
  <si>
    <t>17 июня 2015 г. Общее собрание акционеров одобрило рекомендованную Советом директоров величину дивидендов по итогам 2014 г. в размере 8,21 руб. за акцию. Суммарная величина рекомендованных дивидендов по итогам 2014 г. составляет 87 011,0 млн руб. Отношение дивидендов к неконсолидированной чистой прибыли по российским стандартам бухгалтерского учета за 2014 г. составляет 17,4%. При этом, отношение дивидендов к консолидированной чистой прибыли по МСФО составляет 25%.</t>
  </si>
  <si>
    <t>http://www.rostelecom.ru/ir/dividends/</t>
  </si>
  <si>
    <t>http://www.rushydro.ru/investors/dividends/</t>
  </si>
  <si>
    <t>Дивиденды выплачиваются лицам, которые являлись владельцами акций соответствующей категории (типа) или лицам, осуществляющим в соответствии с федеральными законами права по этим акциям, на конец операционного дня даты, на которую в соответствии с решением о выплате дивидендов определяются лица, имеющие право на их получение.</t>
  </si>
  <si>
    <t>http://www.surgutneftegas.ru/ru/investors/info/</t>
  </si>
  <si>
    <t>http://www.tatneft.ru/aktsioneram-i-investoram/dividendnaya-politika?lang=ru</t>
  </si>
  <si>
    <t xml:space="preserve"> Согласно дивидендной политике, целью ПАО «ТМК» является выплата дивидендов в размере не менее 25% от годовой консолидированной чистой прибыли по МСФО. Фактический процент выплаты основывается на величине чистой прибыли за отчетный период, необходимости в увеличении производства, инвестиционных планах Компании, наличия внешнего финансирования и других соответствующих факторах. Решение о выплате дивидендов за три, шесть и девять месяцев принимается Собранием акционеров в течение трех месяцев после окончания соответствующего квартала. Решение о выплате годовых дивидендов принимается на Годовом общем собрании акционеров.</t>
  </si>
  <si>
    <t xml:space="preserve">ГМК 
Норильский никель </t>
  </si>
  <si>
    <t>25% от чистой прибыли по РСБУ</t>
  </si>
  <si>
    <t>http://www.transneft.ru/information/104/</t>
  </si>
  <si>
    <t>Источником выплаты дивидендов является прибыль Компании после налогообложения (чистая прибыль Компании). Чистая прибыль определяется по данным бухгалтерской отчетности Компании.</t>
  </si>
  <si>
    <t>http://www.uralkali.com/ru/investors/shareholder_inf/dividends/</t>
  </si>
  <si>
    <t>Дивидендная политика формируется советом директоров. В зависимости от целей компании и текущей/прогнозируемой ситуации, прибыль компании 
может быть реинвестирована, списана на нераспределенную прибыль или выплачена в виде дивидендов.</t>
  </si>
  <si>
    <t>http://pharmstd.ru/investors</t>
  </si>
  <si>
    <t>http://www.vsmpo.ru/doc_e/korp_doc/2015/2015-ustav.pdf</t>
  </si>
  <si>
    <t xml:space="preserve">Расчет размера дивидендов производится исходя из размера чистой прибыли, отраженной в годовой бухгалтерской отчетности, составленной в соответствии с РСБУ. Дивидендная политика позволяет направить на выплату дивидендов от 17,5% до 35% чистой прибыли при условии, что резервный фонд полностью сформирован в соответствии с Уставом. </t>
  </si>
  <si>
    <t>http://www.lsrgroup.ru/investors-and-shareholders/stock/dividendy</t>
  </si>
  <si>
    <t xml:space="preserve">Компания на текущий момент не выплачивает дивиденды акционерам, направляя прибыль на развитие. </t>
  </si>
  <si>
    <t>http://invest.mvideo.ru/shareholder/1156/index.shtml</t>
  </si>
  <si>
    <t>Президент компании Александр Тынкован заявил, что компания не намерена менять свою дивидендную политику и по-прежнему будет направлять на выплаты 60% от чистой прибыли</t>
  </si>
  <si>
    <t xml:space="preserve">Дивиденды выплачиваются только из прибыли, полученной по результатам соответствующего периода в соответствии с Российскими стандартами бухгалтерского учета (РСБУ) после налогообложения. </t>
  </si>
  <si>
    <t>Ранее дивидендная политика "Русала" предусматривала выплаты акционерам в размере не менее половины чистой прибыли по международным стандартам финотчетности (МСФО).</t>
  </si>
  <si>
    <t xml:space="preserve"> 26 августа 2015 "Русал" сообщил, что принял новую дивидендную политику, согласно которой дивиденды будут выплачиваться из расчета 15% от показателя EBITDA. 
</t>
  </si>
  <si>
    <t>Компания может направить на выплату годовых дивидендов не менее 5% чистой прибыли, а также принять решение о выплате промежуточных дивидендов.</t>
  </si>
  <si>
    <t xml:space="preserve">Компания впервые сообщила о возможной выплате дивидендов в 2014 году, заплатив  акционерам совокупно 2,75 млрд руб. До этого с момента выхода на Лондонскую биржу в 2007 году компания ни разу не выплачивала дивиденды. За 2014 год дивиденды также не предполагались. </t>
  </si>
  <si>
    <t xml:space="preserve">В соответствии с утвержденной дивидендной политикой ГМК «Норильский никель» в 2002 году Компания стремится выплачивать в виде дивидендов 20–25% чистой прибыли за год, рассчитанной по МСФО.
</t>
  </si>
  <si>
    <t>Рекомендуемая сумма дивидендных выплат определяется Советом директоров на основе финансовых результатов деятельности компании по итогам года, но, как правило, составляет не менее 20% от консолидированной чистой прибыли  за истекший финансовый год по МСФО.</t>
  </si>
  <si>
    <t xml:space="preserve">Суммарный дивиденд за 2014 год состаляет 60% от чистой прибыли. Дивидендная политика, утвержденная в конце 2013 г., предусматриваетя годовые дивиденды на уровне 60% от чистой прибыли. </t>
  </si>
  <si>
    <t>Дивидендная политика предусматривает выплату дивидендов в размере не менее 30% от чистой прибыли  компании «Московская Биржа» по МСФО по итогам 2012 года, не менее 40% по итогам 2013 года и не менее 50% по итогам 2014 года.</t>
  </si>
  <si>
    <t>http://www.rosseti.ru/investors/dividend/index.php?sphrase_id=150539</t>
  </si>
  <si>
    <t>Размер  дивидендов, выплачиваемых  по  обыкновенным  акциям, определяется  Общим  собранием  акционеров  по  рекомендации  Совета  директоров и не может быть больше размера, рекомендованного Советом 
директоров</t>
  </si>
  <si>
    <t>30.08.2015 Совет Директоров Компании одобрил дивидендную политику с выплатами не менее 25% от чистой прибыли.</t>
  </si>
  <si>
    <t>http://www.rusagrogroup.ru/ru/investoram/novosti-i-sobytija/press-relizy/edinoe-predstavlenie/article/122/</t>
  </si>
  <si>
    <t>Компания стремится направлять на выплату дивидендов (совокупно по обыкновенным  и  привилегированным  акциям) в течение  2016, 2017  и  2018 годов (то есть по итогам 2015, 2016 и 2017 годов) не менее 75% от Свободного денежного потоказа каждый финансовый год, но не менее 45 млрд рублей совокупно за три указанных года. При этом в течение указанного периода в каждом последующем году компания будет стремиться увеличивать размер дивиденда на одну обыкновенную акцию в абсолютном рублевом выражении по сравнению с предшествующим годом.</t>
  </si>
  <si>
    <t xml:space="preserve">На текущий момент основные подходы к выплате дивидендов сформулированы в  Стратегии Развития Группы  Сбербанк 2014-2018, которая направлена на обеспечение оптимального баланса между текущими интересами инвесторов и долгосрочными целями развития банка. Согласно дивидендной политике, на выплату дивидендов ежегодно направляется 20% чистой прибыли по МСФО. </t>
  </si>
  <si>
    <t xml:space="preserve">В соответствии с Уставом, владельцы привилегированных акций имеют право на получение ежегодного фиксированного дивиденда, составляющего 100% от номинальной стоимости акций, если иное решение не принято общим собранием акционеров Компания направляет навыплату дивидендов до 30% от чистой прибыли. </t>
  </si>
  <si>
    <r>
      <t>"База для расчета дивидендов: консолидированная чистая прибыль компании по МСФО. "Аэрофлот" считает своим приоритетом обеспечивать выплату дивидендов н</t>
    </r>
    <r>
      <rPr>
        <b/>
        <sz val="10"/>
        <color theme="1"/>
        <rFont val="Franklin Gothic Book"/>
        <family val="2"/>
        <charset val="204"/>
      </rPr>
      <t>а уровне 25% от чистой прибыли  по МСФО</t>
    </r>
    <r>
      <rPr>
        <sz val="10"/>
        <color theme="1"/>
        <rFont val="Franklin Gothic Book"/>
        <family val="2"/>
        <charset val="204"/>
      </rPr>
      <t>. Решение о размере дивидендов будет приниматься на основании специально разработанной системы коэффициентов-индикаторов, учитывающей результаты отчетного года, долговую нагрузку, среднесрочный финансовый план, в части обеспеченности источниками финансирования инвестиционной деятельности и погашения основного долга, плана капитальных вложений Группы."</t>
    </r>
  </si>
  <si>
    <r>
      <t xml:space="preserve">В соответствии Положением о дивидендной политике размерт выплачиваемых ОАО «Акрон» дивидендов должен составлять </t>
    </r>
    <r>
      <rPr>
        <b/>
        <sz val="10"/>
        <color theme="1"/>
        <rFont val="Franklin Gothic Book"/>
        <family val="2"/>
        <charset val="204"/>
      </rPr>
      <t>не менее 30% от чистой прибыли компании</t>
    </r>
    <r>
      <rPr>
        <sz val="10"/>
        <color theme="1"/>
        <rFont val="Franklin Gothic Book"/>
        <family val="2"/>
        <charset val="204"/>
      </rPr>
      <t>,</t>
    </r>
    <r>
      <rPr>
        <b/>
        <sz val="10"/>
        <color theme="1"/>
        <rFont val="Franklin Gothic Book"/>
        <family val="2"/>
        <charset val="204"/>
      </rPr>
      <t xml:space="preserve"> определенной по МСФО</t>
    </r>
    <r>
      <rPr>
        <sz val="10"/>
        <color theme="1"/>
        <rFont val="Franklin Gothic Book"/>
        <family val="2"/>
        <charset val="204"/>
      </rPr>
      <t xml:space="preserve">. Компания стремится выплачивать дивиденды не менее двух раз за финансовый год. </t>
    </r>
  </si>
  <si>
    <r>
      <t xml:space="preserve">На выплату дивидендов направляется </t>
    </r>
    <r>
      <rPr>
        <b/>
        <sz val="10"/>
        <color theme="1"/>
        <rFont val="Franklin Gothic Book"/>
        <family val="2"/>
        <charset val="204"/>
      </rPr>
      <t>не менее 35% от суммы чистой прибыли по МСФО.</t>
    </r>
    <r>
      <rPr>
        <sz val="10"/>
        <color theme="1"/>
        <rFont val="Franklin Gothic Book"/>
        <family val="2"/>
        <charset val="204"/>
      </rPr>
      <t xml:space="preserve"> </t>
    </r>
  </si>
  <si>
    <r>
      <t>Дивидендная политика предусматривает выплату ежегодных дивидендов на основании финансовых результатов и специальных дивидендов от прибыли с продажи активов. База для расчета дивидендов: чистая прибыль, определяемая на основе консолидированной финансовой отчетности «Системы» и дочерних компаний, составленной в соответствии US GAAP, при этом руководствуясь требованиями Российского законодательства. Размер дивидендов определяется на основе показателей предыдущего финансового периода и составляет</t>
    </r>
    <r>
      <rPr>
        <b/>
        <sz val="10"/>
        <color theme="1"/>
        <rFont val="Franklin Gothic Book"/>
        <family val="2"/>
        <charset val="204"/>
      </rPr>
      <t xml:space="preserve"> минимум 10% чистой прибыли Группы по US GAAP</t>
    </r>
    <r>
      <rPr>
        <sz val="10"/>
        <color theme="1"/>
        <rFont val="Franklin Gothic Book"/>
        <family val="2"/>
        <charset val="204"/>
      </rPr>
      <t xml:space="preserve"> (за вычетом выплаченных специальных дивидендов). Также Группа планирует выплачивать специальные дивиденды в размере как минимум 10% от чистой прибыли, определяющейся Советом директоров, в случаях «сash» сделок, таких как продажа активов. По российскому законодательству совокупный объем выплачиваемых дивидендов ограничен размером неконсолидированной чистой прибыли по РСБУ. </t>
    </r>
  </si>
  <si>
    <r>
      <t xml:space="preserve">"Совет директоров и менеджмент  считают своим приоритетом обеспечение выплаты дивидендов на уровне </t>
    </r>
    <r>
      <rPr>
        <b/>
        <sz val="10"/>
        <color theme="1"/>
        <rFont val="Franklin Gothic Book"/>
        <family val="2"/>
        <charset val="204"/>
      </rPr>
      <t>не менее 25% от Чистой Прибыли по  МСФО</t>
    </r>
    <r>
      <rPr>
        <sz val="10"/>
        <color theme="1"/>
        <rFont val="Franklin Gothic Book"/>
        <family val="2"/>
        <charset val="204"/>
      </rPr>
      <t>,  а  также ориентируются  на  необходимость  поддержания финансовой  устойчивости  компании,  выполнения ковенант по  обязательствам  и поддержания умеренной долговой нагрузки (коэффициент Чистый долг/EBITDA не  превышает 2)"</t>
    </r>
  </si>
  <si>
    <r>
      <t xml:space="preserve">Согласно дивидендной политике, Совет директоров  при определении дивидендов стремится, чтобы сумма средств составляла </t>
    </r>
    <r>
      <rPr>
        <b/>
        <sz val="10"/>
        <color theme="1"/>
        <rFont val="Franklin Gothic Book"/>
        <family val="2"/>
        <charset val="204"/>
      </rPr>
      <t>не менее 10% чистой прибыли по РСБУ</t>
    </r>
    <r>
      <rPr>
        <sz val="10"/>
        <color theme="1"/>
        <rFont val="Franklin Gothic Book"/>
        <family val="2"/>
        <charset val="204"/>
      </rPr>
      <t>. Сумма дивидендов составляет обычно более 30% прибыли. В 1 полугоди 2015 года компания впервые выплатила промежуточные дивиденды, составившие почти 100% от прибыли по МСФО.</t>
    </r>
  </si>
  <si>
    <r>
      <t xml:space="preserve">Согласно утвержденной стратегии банка, на дивиденды должно направляться </t>
    </r>
    <r>
      <rPr>
        <b/>
        <sz val="10"/>
        <color theme="1"/>
        <rFont val="Franklin Gothic Book"/>
        <family val="2"/>
        <charset val="204"/>
      </rPr>
      <t>10–20% от чистой прибыли по МСФО</t>
    </r>
    <r>
      <rPr>
        <sz val="10"/>
        <color theme="1"/>
        <rFont val="Franklin Gothic Book"/>
        <family val="2"/>
        <charset val="204"/>
      </rPr>
      <t xml:space="preserve">.
</t>
    </r>
  </si>
  <si>
    <r>
      <t>В соответствии с "Положением о дивидендной политике ОАО "ЛУКОЙЛ", принятым в 2003 году, с изменениями и дополнениями, принятыми в 2014 году, Совет директоров Компании при определении рекомендуемого Общему собранию акционеров размера дивиденда (в расчете на одну акцию) исходит из того, что сумма средств, направляемая на дивидендные выплаты,</t>
    </r>
    <r>
      <rPr>
        <b/>
        <sz val="10"/>
        <color theme="1"/>
        <rFont val="Franklin Gothic Book"/>
        <family val="2"/>
        <charset val="204"/>
      </rPr>
      <t xml:space="preserve"> должна составлять не менее 15% чистой прибыли</t>
    </r>
    <r>
      <rPr>
        <sz val="10"/>
        <color theme="1"/>
        <rFont val="Franklin Gothic Book"/>
        <family val="2"/>
        <charset val="204"/>
      </rPr>
      <t xml:space="preserve">, </t>
    </r>
    <r>
      <rPr>
        <b/>
        <sz val="10"/>
        <color theme="1"/>
        <rFont val="Franklin Gothic Book"/>
        <family val="2"/>
        <charset val="204"/>
      </rPr>
      <t xml:space="preserve">определяемой на основе консолидированной финансовой отчетности, составленной в соответствии с Общепринятыми Принципами Бухгалтерского Учета (ОПБУ) США или Международными стандартами финансовой отчетности (МСФО) </t>
    </r>
    <r>
      <rPr>
        <sz val="10"/>
        <color theme="1"/>
        <rFont val="Franklin Gothic Book"/>
        <family val="2"/>
        <charset val="204"/>
      </rPr>
      <t xml:space="preserve">и пересчитанной в рубли по курсу Банка России на конец отчетного периода. </t>
    </r>
  </si>
  <si>
    <r>
      <t xml:space="preserve">Дивидендные выплаты должны составлять </t>
    </r>
    <r>
      <rPr>
        <b/>
        <sz val="10"/>
        <color theme="1"/>
        <rFont val="Franklin Gothic Book"/>
        <family val="2"/>
        <charset val="204"/>
      </rPr>
      <t>не менее 20% чистой прибыли</t>
    </r>
    <r>
      <rPr>
        <sz val="10"/>
        <color theme="1"/>
        <rFont val="Franklin Gothic Book"/>
        <family val="2"/>
        <charset val="204"/>
      </rPr>
      <t>, определенной на основе консолидированной финансовой отчетности ОАО «ММК», составленной в соответствии с МСФО.</t>
    </r>
  </si>
  <si>
    <r>
      <t xml:space="preserve">Банк  вправе  по  результатам  первого  квартала,  полугодия,  девяти  месяцев финансового года  (отчетные периоды)  и (или) по результатам финансового года принимать решения о выплате (объявлении) дивидендов по размещенным акциям. Решение о выплате (объявлении) дивидендов  может быть принято в течение трех месяцев после окончания соответствующего периода. </t>
    </r>
    <r>
      <rPr>
        <b/>
        <sz val="10"/>
        <color theme="1"/>
        <rFont val="Franklin Gothic Book"/>
        <family val="2"/>
        <charset val="204"/>
      </rPr>
      <t>Минимальная сумма выплаты дивидендов в 2013-2015 гг. будет определяться как большая из двух величин: минимум 75% свободного денежного потока МТС за истекший финансовый год по ОПБУ США или 40 миллиардов рублей в год.</t>
    </r>
    <r>
      <rPr>
        <sz val="10"/>
        <color theme="1"/>
        <rFont val="Franklin Gothic Book"/>
        <family val="2"/>
        <charset val="204"/>
      </rPr>
      <t xml:space="preserve">
Под свободным денежным потоком понимается операционный денежный поток Общества, уменьшенный на величину CAPEX по платежам, а по решению Совета директоров Общества – также и на величину денежных потоков по отдельным операциям, имеющим разовый характер</t>
    </r>
  </si>
  <si>
    <t>Ключевые моменты:</t>
  </si>
  <si>
    <t>- до 10 дней после отсечки под дивиденды (для номинальных держателей акций и управляющих активами)</t>
  </si>
  <si>
    <t>- до 25 дней после отсечки под дивиденды (для прочих акционеров)</t>
  </si>
  <si>
    <t>Сравнительная таблица как было раньше, и как сейчас:</t>
  </si>
  <si>
    <t>Новый порядок выплаты дивидендов в 2014 году</t>
  </si>
  <si>
    <t>Старая редакция</t>
  </si>
  <si>
    <t>Новая редакция</t>
  </si>
  <si>
    <t>Период действия</t>
  </si>
  <si>
    <t>До конца 2013 года</t>
  </si>
  <si>
    <t>С 1 января 2014 года</t>
  </si>
  <si>
    <t>Решение о выплате дивидендов</t>
  </si>
  <si>
    <t>- Рекомендует совет директоров до ОСА</t>
  </si>
  <si>
    <t>- Рекомендует совет директоров до ГОСА</t>
  </si>
  <si>
    <t>- Утверждает ОСА</t>
  </si>
  <si>
    <t>- Утверждает ГОСА</t>
  </si>
  <si>
    <t>Дата проведения ГОСА</t>
  </si>
  <si>
    <t>- После даты закрытия реестра для участия в ГОСА и получения дивидендов</t>
  </si>
  <si>
    <t>- После даты закрытия реестра для участия в ГОСА</t>
  </si>
  <si>
    <t>- До даты закрытия реестра под дивиденды</t>
  </si>
  <si>
    <t>Закрытие реестра для участия в собрании акционеров</t>
  </si>
  <si>
    <t>- Единая дата закрытия реестра для участия в ГОСА и получения дивидендов</t>
  </si>
  <si>
    <t>- Отдельная дата</t>
  </si>
  <si>
    <t>- утверждается советом директоров</t>
  </si>
  <si>
    <t>Закрытие реестра для дивидендов</t>
  </si>
  <si>
    <t>- Утверждается советом директоров</t>
  </si>
  <si>
    <t>- Рекомендуется советом директоров</t>
  </si>
  <si>
    <t>- Утверждается ГОСА: через 10-20 дней после ГОСА (для торгуемых акций); не позднее 20 дней после ГОСА (для неторгуемых акций)</t>
  </si>
  <si>
    <t>Срок выплаты дивидендов</t>
  </si>
  <si>
    <t>- До 60 дней после собрания акционеров</t>
  </si>
  <si>
    <r>
      <t xml:space="preserve">С </t>
    </r>
    <r>
      <rPr>
        <b/>
        <sz val="11"/>
        <color theme="1"/>
        <rFont val="Franklin Gothic Book"/>
        <family val="2"/>
        <charset val="204"/>
      </rPr>
      <t>января 2014</t>
    </r>
    <r>
      <rPr>
        <sz val="11"/>
        <color theme="1"/>
        <rFont val="Franklin Gothic Book"/>
        <family val="2"/>
        <charset val="204"/>
      </rPr>
      <t xml:space="preserve"> года действуют</t>
    </r>
    <r>
      <rPr>
        <b/>
        <sz val="11"/>
        <color theme="1"/>
        <rFont val="Franklin Gothic Book"/>
        <family val="2"/>
        <charset val="204"/>
      </rPr>
      <t xml:space="preserve"> </t>
    </r>
    <r>
      <rPr>
        <b/>
        <u/>
        <sz val="11"/>
        <color theme="1"/>
        <rFont val="Franklin Gothic Book"/>
        <family val="2"/>
        <charset val="204"/>
      </rPr>
      <t>новые правила по порядку выплат дивидендов</t>
    </r>
    <r>
      <rPr>
        <sz val="11"/>
        <color theme="1"/>
        <rFont val="Franklin Gothic Book"/>
        <family val="2"/>
        <charset val="204"/>
      </rPr>
      <t xml:space="preserve"> российскими эмитентами.</t>
    </r>
  </si>
  <si>
    <r>
      <t xml:space="preserve">- </t>
    </r>
    <r>
      <rPr>
        <b/>
        <sz val="11"/>
        <color theme="1"/>
        <rFont val="Franklin Gothic Book"/>
        <family val="2"/>
        <charset val="204"/>
      </rPr>
      <t>2 даты закрытия реестров</t>
    </r>
    <r>
      <rPr>
        <sz val="11"/>
        <color theme="1"/>
        <rFont val="Franklin Gothic Book"/>
        <family val="2"/>
        <charset val="204"/>
      </rPr>
      <t xml:space="preserve"> (отсечек): </t>
    </r>
    <r>
      <rPr>
        <b/>
        <sz val="11"/>
        <color theme="1"/>
        <rFont val="Franklin Gothic Book"/>
        <family val="2"/>
        <charset val="204"/>
      </rPr>
      <t>первая</t>
    </r>
    <r>
      <rPr>
        <sz val="11"/>
        <color theme="1"/>
        <rFont val="Franklin Gothic Book"/>
        <family val="2"/>
        <charset val="204"/>
      </rPr>
      <t xml:space="preserve"> для участия в ГОСА, </t>
    </r>
    <r>
      <rPr>
        <b/>
        <sz val="11"/>
        <color theme="1"/>
        <rFont val="Franklin Gothic Book"/>
        <family val="2"/>
        <charset val="204"/>
      </rPr>
      <t>вторая</t>
    </r>
    <r>
      <rPr>
        <sz val="11"/>
        <color theme="1"/>
        <rFont val="Franklin Gothic Book"/>
        <family val="2"/>
        <charset val="204"/>
      </rPr>
      <t xml:space="preserve"> под дивиденды. </t>
    </r>
  </si>
  <si>
    <r>
      <t xml:space="preserve">- </t>
    </r>
    <r>
      <rPr>
        <b/>
        <sz val="11"/>
        <color theme="1"/>
        <rFont val="Franklin Gothic Book"/>
        <family val="2"/>
        <charset val="204"/>
      </rPr>
      <t>Совет директоров (СД)</t>
    </r>
    <r>
      <rPr>
        <sz val="11"/>
        <color theme="1"/>
        <rFont val="Franklin Gothic Book"/>
        <family val="2"/>
        <charset val="204"/>
      </rPr>
      <t>: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</si>
  <si>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рекомендует</t>
    </r>
    <r>
      <rPr>
        <sz val="11"/>
        <color theme="1"/>
        <rFont val="Franklin Gothic Book"/>
        <family val="2"/>
        <charset val="204"/>
      </rPr>
      <t xml:space="preserve"> дивиденды (размер и т.п.)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</si>
  <si>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устанавливает</t>
    </r>
    <r>
      <rPr>
        <sz val="11"/>
        <color theme="1"/>
        <rFont val="Franklin Gothic Book"/>
        <family val="2"/>
        <charset val="204"/>
      </rPr>
      <t xml:space="preserve"> дату годового общего собрания акционеров (ГОСА)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</si>
  <si>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устанавливает</t>
    </r>
    <r>
      <rPr>
        <sz val="11"/>
        <color theme="1"/>
        <rFont val="Franklin Gothic Book"/>
        <family val="2"/>
        <charset val="204"/>
      </rPr>
      <t xml:space="preserve"> дату отсечки для участия в ГОСА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</si>
  <si>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рекомендует</t>
    </r>
    <r>
      <rPr>
        <sz val="11"/>
        <color theme="1"/>
        <rFont val="Franklin Gothic Book"/>
        <family val="2"/>
        <charset val="204"/>
      </rPr>
      <t xml:space="preserve"> дату отсечки под дивиденды.</t>
    </r>
  </si>
  <si>
    <r>
      <t xml:space="preserve">- </t>
    </r>
    <r>
      <rPr>
        <b/>
        <sz val="11"/>
        <color theme="1"/>
        <rFont val="Franklin Gothic Book"/>
        <family val="2"/>
        <charset val="204"/>
      </rPr>
      <t>ГОСА</t>
    </r>
    <r>
      <rPr>
        <sz val="11"/>
        <color theme="1"/>
        <rFont val="Franklin Gothic Book"/>
        <family val="2"/>
        <charset val="204"/>
      </rPr>
      <t>: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</si>
  <si>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утверждает</t>
    </r>
    <r>
      <rPr>
        <sz val="11"/>
        <color theme="1"/>
        <rFont val="Franklin Gothic Book"/>
        <family val="2"/>
        <charset val="204"/>
      </rPr>
      <t xml:space="preserve"> размер дивидендов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</si>
  <si>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утверждает</t>
    </r>
    <r>
      <rPr>
        <sz val="11"/>
        <color theme="1"/>
        <rFont val="Franklin Gothic Book"/>
        <family val="2"/>
        <charset val="204"/>
      </rPr>
      <t xml:space="preserve"> дату отсечки под дивиденды (отсечка не позднее чем через </t>
    </r>
    <r>
      <rPr>
        <u/>
        <sz val="11"/>
        <color theme="1"/>
        <rFont val="Franklin Gothic Book"/>
        <family val="2"/>
        <charset val="204"/>
      </rPr>
      <t>10-20 дней</t>
    </r>
    <r>
      <rPr>
        <sz val="11"/>
        <color theme="1"/>
        <rFont val="Franklin Gothic Book"/>
        <family val="2"/>
        <charset val="204"/>
      </rPr>
      <t xml:space="preserve"> после ГОСА!)</t>
    </r>
  </si>
  <si>
    <r>
      <t xml:space="preserve">- </t>
    </r>
    <r>
      <rPr>
        <b/>
        <sz val="11"/>
        <color theme="1"/>
        <rFont val="Franklin Gothic Book"/>
        <family val="2"/>
        <charset val="204"/>
      </rPr>
      <t>Выплата дивидендов</t>
    </r>
    <r>
      <rPr>
        <sz val="11"/>
        <color theme="1"/>
        <rFont val="Franklin Gothic Book"/>
        <family val="2"/>
        <charset val="204"/>
      </rPr>
      <t>: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</si>
  <si>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до 10 дней</t>
    </r>
    <r>
      <rPr>
        <sz val="11"/>
        <color theme="1"/>
        <rFont val="Franklin Gothic Book"/>
        <family val="2"/>
        <charset val="204"/>
      </rPr>
      <t xml:space="preserve"> после отсечки под дивиденды (для номинальных держателей акций и управляющих активами)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</si>
  <si>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до 25 дней</t>
    </r>
    <r>
      <rPr>
        <sz val="11"/>
        <color theme="1"/>
        <rFont val="Franklin Gothic Book"/>
        <family val="2"/>
        <charset val="204"/>
      </rPr>
      <t xml:space="preserve"> после отсечки под дивиденды (для прочих акционеров)</t>
    </r>
  </si>
  <si>
    <r>
      <t>ВАЖНО!</t>
    </r>
    <r>
      <rPr>
        <sz val="11"/>
        <color rgb="FF000000"/>
        <rFont val="Franklin Gothic Book"/>
        <family val="2"/>
        <charset val="204"/>
      </rPr>
      <t xml:space="preserve"> Если вы планируете в этом году покупать бумаги под дивиденды, не забывайте про режим торгов «</t>
    </r>
    <r>
      <rPr>
        <b/>
        <sz val="11"/>
        <color rgb="FF000000"/>
        <rFont val="Franklin Gothic Book"/>
        <family val="2"/>
        <charset val="204"/>
      </rPr>
      <t>Т+2</t>
    </r>
    <r>
      <rPr>
        <sz val="11"/>
        <color rgb="FF000000"/>
        <rFont val="Franklin Gothic Book"/>
        <family val="2"/>
        <charset val="204"/>
      </rPr>
      <t>». 
В связи с изменением расчетов экс-дивидендная дата теперь не будет совпадать с объявленной датой отсечки. Чтобы попасть в реестр и получить право на дивиденды, необходимо купить бумаги за два дня до даты закрытия реестра до 19:00 МСК. Тогда дата поставки акций компании по заключенной сделке будет совпадать с датой фиксации реестра.</t>
    </r>
  </si>
  <si>
    <t>Группа Черкизово</t>
  </si>
  <si>
    <t xml:space="preserve">Годовым Общим собранием акционеров ОАО "Э.ОН Россия" 26.06.2015 было принято решение выплатить дивиденды по обыкновенным акциям ОАО "Э.ОН Россия" по результатам 2014 финансового года в размере 0,2776423960677 рубля на одну обыкновенную акцию. </t>
  </si>
  <si>
    <t>Дивидендный календарь 
Ближайщие дивидендные выплаты
(обновлено от 30.12.2015 г.)</t>
  </si>
  <si>
    <t>Цена акции на закрытие
30.12.2015 (руб.)</t>
  </si>
  <si>
    <t xml:space="preserve">Компания вправе по результатам 1 квартала, полугодия, 9 месяцев финансового года и (или) по результатам финансового года принимать решения (объявлять) о выплате дивидендов по размещенным акциям. Решение о выплате (объявлении) дивидендов по результатам I квартала, полугодия и девяти месяцев финансового года может быть принято в течение трех месяцев после окончания соответствующего периода. Дивиденды выплачиваются из чистой прибыли  (в том числе,  в  случае  необходимости,  из  нераспределенной  прибыли  прошлых  лет), 
определенной  по  данным  бухгалтерской  отчетности,  составленной  в  соответствии  с требованиями  российского  законодательства. </t>
  </si>
  <si>
    <t xml:space="preserve">
Правила выплаты дивидендов </t>
  </si>
  <si>
    <t>http://rusal.ru/investors/info/moex/
http://www.rusal.ru/en/investors/info.aspx</t>
  </si>
  <si>
    <t>http://www.tmk-group.ru/Dividends</t>
  </si>
  <si>
    <t>http://www.acron.ru/investors/acron_shareholders/acron_dividends/</t>
  </si>
  <si>
    <t>Дивидендный календарь 
 Дивиденды российских эмитентов, выплаченные в 2015 г.
(обновлено 30.12.2015 г.)</t>
  </si>
  <si>
    <t>Ростелеком 
 (ао и ап)</t>
  </si>
  <si>
    <t>Сургутнефтегаз  
(ао и ап)</t>
  </si>
  <si>
    <t xml:space="preserve">НКНХ стабильно направляет на выплату дивидендов значительную часть чистой прибыли. </t>
  </si>
  <si>
    <t>RTKMP</t>
  </si>
  <si>
    <t>SBERP</t>
  </si>
  <si>
    <t>SNGSP</t>
  </si>
  <si>
    <t>TATNP</t>
  </si>
  <si>
    <t xml:space="preserve">Акции </t>
  </si>
  <si>
    <t>Акции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</si>
</sst>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Franklin Gothic Book"/>
      <family val="2"/>
      <charset val="204"/>
    </font>
    <font>
      <sz val="11"/>
      <color theme="0"/>
      <name val="Franklin Gothic Book"/>
      <family val="2"/>
      <charset val="204"/>
    </font>
    <font>
      <b/>
      <sz val="11"/>
      <color theme="1"/>
      <name val="Franklin Gothic Book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rgb="FF636363"/>
      <name val="Franklin Gothic Book"/>
      <family val="2"/>
      <charset val="204"/>
    </font>
    <font>
      <b/>
      <sz val="16"/>
      <color rgb="FF636363"/>
      <name val="Franklin Gothic Book"/>
      <family val="2"/>
      <charset val="204"/>
    </font>
    <font>
      <b/>
      <sz val="16"/>
      <color rgb="FF94005F"/>
      <name val="Franklin Gothic Book"/>
      <family val="2"/>
      <charset val="204"/>
    </font>
    <font>
      <b/>
      <u/>
      <sz val="16"/>
      <color rgb="FF94005F"/>
      <name val="Franklin Gothic Book"/>
      <family val="2"/>
      <charset val="204"/>
    </font>
    <font>
      <b/>
      <u/>
      <sz val="14"/>
      <color rgb="FF94005F"/>
      <name val="Franklin Gothic Book"/>
      <family val="2"/>
      <charset val="204"/>
    </font>
    <font>
      <u/>
      <sz val="14"/>
      <color rgb="FF94005F"/>
      <name val="Calibri"/>
      <family val="2"/>
      <charset val="204"/>
      <scheme val="minor"/>
    </font>
    <font>
      <sz val="10"/>
      <color theme="1"/>
      <name val="Franklin Gothic Book"/>
      <family val="2"/>
      <charset val="204"/>
    </font>
    <font>
      <b/>
      <sz val="10"/>
      <color theme="1"/>
      <name val="Franklin Gothic Book"/>
      <family val="2"/>
      <charset val="204"/>
    </font>
    <font>
      <sz val="10"/>
      <color theme="0"/>
      <name val="Franklin Gothic Book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Franklin Gothic Book"/>
      <family val="2"/>
      <charset val="204"/>
    </font>
    <font>
      <b/>
      <u/>
      <sz val="11"/>
      <color theme="1"/>
      <name val="Franklin Gothic Book"/>
      <family val="2"/>
      <charset val="204"/>
    </font>
    <font>
      <u/>
      <sz val="11"/>
      <color theme="1"/>
      <name val="Franklin Gothic Book"/>
      <family val="2"/>
      <charset val="204"/>
    </font>
    <font>
      <b/>
      <sz val="11"/>
      <color rgb="FF000000"/>
      <name val="Franklin Gothic Book"/>
      <family val="2"/>
      <charset val="204"/>
    </font>
    <font>
      <sz val="11"/>
      <color rgb="FF000000"/>
      <name val="Franklin Gothic Book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4005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F4"/>
        <bgColor indexed="64"/>
      </patternFill>
    </fill>
    <fill>
      <patternFill patternType="solid">
        <fgColor rgb="FF63636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8">
    <xf numFmtId="0" fontId="0" fillId="0" borderId="0" xfId="0"/>
    <xf numFmtId="0" fontId="0" fillId="3" borderId="0" xfId="0" applyFill="1"/>
    <xf numFmtId="0" fontId="2" fillId="3" borderId="0" xfId="0" applyFont="1" applyFill="1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0" fontId="2" fillId="4" borderId="1" xfId="1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4" fontId="2" fillId="4" borderId="3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0" fontId="2" fillId="4" borderId="5" xfId="1" applyNumberFormat="1" applyFont="1" applyFill="1" applyBorder="1" applyAlignment="1">
      <alignment horizontal="center" vertical="center"/>
    </xf>
    <xf numFmtId="14" fontId="2" fillId="4" borderId="5" xfId="0" applyNumberFormat="1" applyFont="1" applyFill="1" applyBorder="1" applyAlignment="1">
      <alignment horizontal="center" vertical="center"/>
    </xf>
    <xf numFmtId="14" fontId="2" fillId="4" borderId="6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0" fontId="2" fillId="4" borderId="8" xfId="1" applyNumberFormat="1" applyFont="1" applyFill="1" applyBorder="1" applyAlignment="1">
      <alignment horizontal="center" vertical="center"/>
    </xf>
    <xf numFmtId="14" fontId="2" fillId="4" borderId="8" xfId="1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4" fontId="2" fillId="4" borderId="8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4" fillId="3" borderId="0" xfId="0" applyFont="1" applyFill="1"/>
    <xf numFmtId="0" fontId="9" fillId="3" borderId="0" xfId="2" applyFont="1" applyFill="1" applyAlignment="1">
      <alignment horizontal="left"/>
    </xf>
    <xf numFmtId="0" fontId="2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10" fontId="2" fillId="4" borderId="14" xfId="1" applyNumberFormat="1" applyFont="1" applyFill="1" applyBorder="1" applyAlignment="1">
      <alignment horizontal="center" vertical="center"/>
    </xf>
    <xf numFmtId="14" fontId="2" fillId="4" borderId="14" xfId="0" applyNumberFormat="1" applyFont="1" applyFill="1" applyBorder="1" applyAlignment="1">
      <alignment horizontal="center" vertical="center"/>
    </xf>
    <xf numFmtId="14" fontId="2" fillId="4" borderId="15" xfId="0" applyNumberFormat="1" applyFont="1" applyFill="1" applyBorder="1" applyAlignment="1">
      <alignment horizontal="center" vertical="center"/>
    </xf>
    <xf numFmtId="0" fontId="10" fillId="3" borderId="0" xfId="2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0" fillId="0" borderId="0" xfId="0" applyAlignment="1">
      <alignment horizontal="left" vertical="top"/>
    </xf>
    <xf numFmtId="0" fontId="4" fillId="4" borderId="8" xfId="0" applyFont="1" applyFill="1" applyBorder="1" applyAlignment="1">
      <alignment horizontal="center" vertical="center" wrapText="1"/>
    </xf>
    <xf numFmtId="0" fontId="5" fillId="4" borderId="1" xfId="2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vertical="top" wrapText="1"/>
    </xf>
    <xf numFmtId="9" fontId="12" fillId="4" borderId="1" xfId="0" applyNumberFormat="1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14" fillId="2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wrapText="1"/>
    </xf>
    <xf numFmtId="0" fontId="15" fillId="3" borderId="0" xfId="0" applyFont="1" applyFill="1" applyAlignment="1">
      <alignment horizontal="left" vertical="top"/>
    </xf>
    <xf numFmtId="0" fontId="16" fillId="3" borderId="0" xfId="0" applyFont="1" applyFill="1"/>
    <xf numFmtId="0" fontId="2" fillId="3" borderId="25" xfId="0" applyFont="1" applyFill="1" applyBorder="1"/>
    <xf numFmtId="0" fontId="2" fillId="3" borderId="26" xfId="0" applyFont="1" applyFill="1" applyBorder="1"/>
    <xf numFmtId="0" fontId="2" fillId="3" borderId="0" xfId="0" applyFont="1" applyFill="1" applyBorder="1"/>
    <xf numFmtId="0" fontId="2" fillId="3" borderId="22" xfId="0" applyFont="1" applyFill="1" applyBorder="1"/>
    <xf numFmtId="0" fontId="2" fillId="3" borderId="24" xfId="0" applyFont="1" applyFill="1" applyBorder="1" applyAlignment="1">
      <alignment vertical="center"/>
    </xf>
    <xf numFmtId="0" fontId="2" fillId="3" borderId="27" xfId="0" applyFont="1" applyFill="1" applyBorder="1" applyAlignment="1">
      <alignment vertical="center"/>
    </xf>
    <xf numFmtId="0" fontId="17" fillId="3" borderId="27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2" fillId="3" borderId="27" xfId="0" applyFont="1" applyFill="1" applyBorder="1" applyAlignment="1">
      <alignment horizontal="left" vertical="center" indent="5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5" fillId="3" borderId="0" xfId="2" applyFill="1" applyAlignment="1">
      <alignment vertical="center"/>
    </xf>
    <xf numFmtId="0" fontId="8" fillId="3" borderId="0" xfId="2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6" fillId="3" borderId="0" xfId="0" applyFont="1" applyFill="1" applyAlignment="1">
      <alignment horizontal="center" wrapText="1"/>
    </xf>
    <xf numFmtId="0" fontId="6" fillId="3" borderId="16" xfId="0" applyFont="1" applyFill="1" applyBorder="1" applyAlignment="1">
      <alignment horizontal="center" wrapText="1"/>
    </xf>
    <xf numFmtId="0" fontId="10" fillId="3" borderId="0" xfId="2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2" fillId="4" borderId="1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5" fillId="4" borderId="14" xfId="2" applyFill="1" applyBorder="1" applyAlignment="1">
      <alignment wrapText="1"/>
    </xf>
    <xf numFmtId="0" fontId="5" fillId="4" borderId="8" xfId="2" applyFill="1" applyBorder="1" applyAlignment="1">
      <alignment wrapText="1"/>
    </xf>
    <xf numFmtId="0" fontId="12" fillId="4" borderId="14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/>
    </xf>
    <xf numFmtId="0" fontId="4" fillId="4" borderId="1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wrapText="1"/>
    </xf>
    <xf numFmtId="0" fontId="12" fillId="4" borderId="14" xfId="0" applyFont="1" applyFill="1" applyBorder="1" applyAlignment="1">
      <alignment horizontal="left" vertical="top"/>
    </xf>
    <xf numFmtId="0" fontId="12" fillId="4" borderId="14" xfId="0" applyFont="1" applyFill="1" applyBorder="1" applyAlignment="1">
      <alignment horizontal="center" vertical="top"/>
    </xf>
    <xf numFmtId="0" fontId="12" fillId="4" borderId="8" xfId="0" applyFont="1" applyFill="1" applyBorder="1" applyAlignment="1">
      <alignment horizontal="center" vertical="top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19" fillId="3" borderId="28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636363"/>
      <color rgb="FF94005F"/>
      <color rgb="FFD8EEF4"/>
      <color rgb="FF3CB6CE"/>
      <color rgb="FFBF669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4</xdr:row>
      <xdr:rowOff>66675</xdr:rowOff>
    </xdr:from>
    <xdr:to>
      <xdr:col>7</xdr:col>
      <xdr:colOff>0</xdr:colOff>
      <xdr:row>8</xdr:row>
      <xdr:rowOff>123824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828675"/>
          <a:ext cx="3171825" cy="819149"/>
        </a:xfrm>
        <a:prstGeom prst="rect">
          <a:avLst/>
        </a:prstGeom>
      </xdr:spPr>
    </xdr:pic>
    <xdr:clientData/>
  </xdr:twoCellAnchor>
  <xdr:oneCellAnchor>
    <xdr:from>
      <xdr:col>6</xdr:col>
      <xdr:colOff>47625</xdr:colOff>
      <xdr:row>18</xdr:row>
      <xdr:rowOff>85725</xdr:rowOff>
    </xdr:from>
    <xdr:ext cx="184731" cy="264560"/>
    <xdr:sp macro="" textlink="">
      <xdr:nvSpPr>
        <xdr:cNvPr id="3" name="TextBox 2"/>
        <xdr:cNvSpPr txBox="1"/>
      </xdr:nvSpPr>
      <xdr:spPr>
        <a:xfrm>
          <a:off x="3705225" y="401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160865</xdr:rowOff>
    </xdr:from>
    <xdr:to>
      <xdr:col>5</xdr:col>
      <xdr:colOff>432704</xdr:colOff>
      <xdr:row>5</xdr:row>
      <xdr:rowOff>181354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351365"/>
          <a:ext cx="3109229" cy="7824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46411</xdr:rowOff>
    </xdr:from>
    <xdr:to>
      <xdr:col>3</xdr:col>
      <xdr:colOff>57150</xdr:colOff>
      <xdr:row>4</xdr:row>
      <xdr:rowOff>134564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36911"/>
          <a:ext cx="2886075" cy="726328"/>
        </a:xfrm>
        <a:prstGeom prst="rect">
          <a:avLst/>
        </a:prstGeom>
      </xdr:spPr>
    </xdr:pic>
    <xdr:clientData/>
  </xdr:twoCellAnchor>
  <xdr:oneCellAnchor>
    <xdr:from>
      <xdr:col>1</xdr:col>
      <xdr:colOff>1657350</xdr:colOff>
      <xdr:row>7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1962150" y="195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1</xdr:row>
      <xdr:rowOff>69184</xdr:rowOff>
    </xdr:from>
    <xdr:to>
      <xdr:col>2</xdr:col>
      <xdr:colOff>619126</xdr:colOff>
      <xdr:row>4</xdr:row>
      <xdr:rowOff>178467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259684"/>
          <a:ext cx="2705100" cy="6807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184649</xdr:rowOff>
    </xdr:from>
    <xdr:to>
      <xdr:col>1</xdr:col>
      <xdr:colOff>1781175</xdr:colOff>
      <xdr:row>4</xdr:row>
      <xdr:rowOff>110623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84649"/>
          <a:ext cx="2733675" cy="687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terrao.ru/upload/docs/polozhenie_dividend_politika_n118_30_06_2014.pdf" TargetMode="External"/><Relationship Id="rId13" Type="http://schemas.openxmlformats.org/officeDocument/2006/relationships/hyperlink" Target="http://mmk.ru/for_investor/shares/dividends/" TargetMode="External"/><Relationship Id="rId18" Type="http://schemas.openxmlformats.org/officeDocument/2006/relationships/hyperlink" Target="http://www.novatek.ru/ru/investors/dividends/" TargetMode="External"/><Relationship Id="rId26" Type="http://schemas.openxmlformats.org/officeDocument/2006/relationships/hyperlink" Target="http://www.rushydro.ru/investors/dividends/" TargetMode="External"/><Relationship Id="rId39" Type="http://schemas.openxmlformats.org/officeDocument/2006/relationships/hyperlink" Target="http://www.tmk-group.ru/Dividends" TargetMode="External"/><Relationship Id="rId3" Type="http://schemas.openxmlformats.org/officeDocument/2006/relationships/hyperlink" Target="http://www.alrosa.ru/wp-content/uploads/2014/02/ALROSA-Dividend-Policy-RUS.pdf" TargetMode="External"/><Relationship Id="rId21" Type="http://schemas.openxmlformats.org/officeDocument/2006/relationships/hyperlink" Target="http://www.phosagro.ru/investors/capital/dividends/" TargetMode="External"/><Relationship Id="rId34" Type="http://schemas.openxmlformats.org/officeDocument/2006/relationships/hyperlink" Target="http://invest.mvideo.ru/shareholder/1156/index.shtml" TargetMode="External"/><Relationship Id="rId42" Type="http://schemas.openxmlformats.org/officeDocument/2006/relationships/printerSettings" Target="../printerSettings/printerSettings3.bin"/><Relationship Id="rId7" Type="http://schemas.openxmlformats.org/officeDocument/2006/relationships/hyperlink" Target="http://www.vtb.ru/ir/dividends/" TargetMode="External"/><Relationship Id="rId12" Type="http://schemas.openxmlformats.org/officeDocument/2006/relationships/hyperlink" Target="http://corp.megafon.ru/investors/management/meeting/dividend/" TargetMode="External"/><Relationship Id="rId17" Type="http://schemas.openxmlformats.org/officeDocument/2006/relationships/hyperlink" Target="http://www.eon-russia.ru/shareholders/information/registrar/" TargetMode="External"/><Relationship Id="rId25" Type="http://schemas.openxmlformats.org/officeDocument/2006/relationships/hyperlink" Target="http://www.rostelecom.ru/ir/dividends/" TargetMode="External"/><Relationship Id="rId33" Type="http://schemas.openxmlformats.org/officeDocument/2006/relationships/hyperlink" Target="http://www.lsrgroup.ru/investors-and-shareholders/stock/dividendy" TargetMode="External"/><Relationship Id="rId38" Type="http://schemas.openxmlformats.org/officeDocument/2006/relationships/hyperlink" Target="http://rusal.ru/investors/info/moex/" TargetMode="External"/><Relationship Id="rId2" Type="http://schemas.openxmlformats.org/officeDocument/2006/relationships/hyperlink" Target="http://www.sistema.ru/investoram-i-akcioneram/akcii-i-dividendnaja-politika/" TargetMode="External"/><Relationship Id="rId16" Type="http://schemas.openxmlformats.org/officeDocument/2006/relationships/hyperlink" Target="http://nlmk.com/ru/investor-relations/shareholder-centre/dividends" TargetMode="External"/><Relationship Id="rId20" Type="http://schemas.openxmlformats.org/officeDocument/2006/relationships/hyperlink" Target="http://www.fsk-ees.ru/shareholders_and_investors/information_on_shares/dividends/" TargetMode="External"/><Relationship Id="rId29" Type="http://schemas.openxmlformats.org/officeDocument/2006/relationships/hyperlink" Target="http://www.transneft.ru/information/104/" TargetMode="External"/><Relationship Id="rId41" Type="http://schemas.openxmlformats.org/officeDocument/2006/relationships/hyperlink" Target="https://www.nknh.ru/investors/market/" TargetMode="External"/><Relationship Id="rId1" Type="http://schemas.openxmlformats.org/officeDocument/2006/relationships/hyperlink" Target="http://www.aeroflot.ru/cms/about/shareholders/internal_documents" TargetMode="External"/><Relationship Id="rId6" Type="http://schemas.openxmlformats.org/officeDocument/2006/relationships/hyperlink" Target="http://www.gazprom.ru/investors/stock/dividend-policy/" TargetMode="External"/><Relationship Id="rId11" Type="http://schemas.openxmlformats.org/officeDocument/2006/relationships/hyperlink" Target="http://www.mechel.ru/shareholders/info/dividend" TargetMode="External"/><Relationship Id="rId24" Type="http://schemas.openxmlformats.org/officeDocument/2006/relationships/hyperlink" Target="http://www.rosneft.ru/Investors/dividends/" TargetMode="External"/><Relationship Id="rId32" Type="http://schemas.openxmlformats.org/officeDocument/2006/relationships/hyperlink" Target="http://www.vsmpo.ru/doc_e/korp_doc/2015/2015-ustav.pdf" TargetMode="External"/><Relationship Id="rId37" Type="http://schemas.openxmlformats.org/officeDocument/2006/relationships/hyperlink" Target="http://www.rusagrogroup.ru/ru/investoram/novosti-i-sobytija/press-relizy/edinoe-predstavlenie/article/122/" TargetMode="External"/><Relationship Id="rId40" Type="http://schemas.openxmlformats.org/officeDocument/2006/relationships/hyperlink" Target="http://www.acron.ru/investors/acron_shareholders/acron_dividends/" TargetMode="External"/><Relationship Id="rId5" Type="http://schemas.openxmlformats.org/officeDocument/2006/relationships/hyperlink" Target="http://cherkizovo.com/dividendpolicy.pdf" TargetMode="External"/><Relationship Id="rId15" Type="http://schemas.openxmlformats.org/officeDocument/2006/relationships/hyperlink" Target="http://www.company.mts.ru/comp/ir/dividends/" TargetMode="External"/><Relationship Id="rId23" Type="http://schemas.openxmlformats.org/officeDocument/2006/relationships/hyperlink" Target="http://data.sberbank.ru/saintpetersburg/ru/investor_relations/information/dividend_payment/?base=beta" TargetMode="External"/><Relationship Id="rId28" Type="http://schemas.openxmlformats.org/officeDocument/2006/relationships/hyperlink" Target="http://www.tatneft.ru/aktsioneram-i-investoram/dividendnaya-politika?lang=ru" TargetMode="External"/><Relationship Id="rId36" Type="http://schemas.openxmlformats.org/officeDocument/2006/relationships/hyperlink" Target="http://www.rosseti.ru/investors/dividend/index.php?sphrase_id=150539" TargetMode="External"/><Relationship Id="rId10" Type="http://schemas.openxmlformats.org/officeDocument/2006/relationships/hyperlink" Target="http://magnit-info.ru/upload/iblock/371/371e132516fc95fa3d19697ff4e79d7f.pdf" TargetMode="External"/><Relationship Id="rId19" Type="http://schemas.openxmlformats.org/officeDocument/2006/relationships/hyperlink" Target="http://www.polymetal.ru/investors-and-media/news/2014/2014_12_04_div.aspx?sc_lang=ru-RU" TargetMode="External"/><Relationship Id="rId31" Type="http://schemas.openxmlformats.org/officeDocument/2006/relationships/hyperlink" Target="http://pharmstd.ru/investors" TargetMode="External"/><Relationship Id="rId4" Type="http://schemas.openxmlformats.org/officeDocument/2006/relationships/hyperlink" Target="http://www.bashneft.ru/files/iblock/462/Polozhenie%20o%20dividendnoj%20politike%20PAO%20ANK%20Bashneft%202015.pdf" TargetMode="External"/><Relationship Id="rId9" Type="http://schemas.openxmlformats.org/officeDocument/2006/relationships/hyperlink" Target="http://www.lukoil.ru/static_6_5id_243_.html" TargetMode="External"/><Relationship Id="rId14" Type="http://schemas.openxmlformats.org/officeDocument/2006/relationships/hyperlink" Target="http://moex.com/ru/Report/2013/aktsii_page.html" TargetMode="External"/><Relationship Id="rId22" Type="http://schemas.openxmlformats.org/officeDocument/2006/relationships/hyperlink" Target="http://www.severstal.com/rus/ir/dividends/index.phtml" TargetMode="External"/><Relationship Id="rId27" Type="http://schemas.openxmlformats.org/officeDocument/2006/relationships/hyperlink" Target="http://www.surgutneftegas.ru/ru/investors/info/" TargetMode="External"/><Relationship Id="rId30" Type="http://schemas.openxmlformats.org/officeDocument/2006/relationships/hyperlink" Target="http://www.uralkali.com/ru/investors/shareholder_inf/dividends/" TargetMode="External"/><Relationship Id="rId35" Type="http://schemas.openxmlformats.org/officeDocument/2006/relationships/hyperlink" Target="http://www.nornik.ru/kompaniya/o-kompanii/korporativnoe-upravlenie/dividendnaya-politika" TargetMode="External"/><Relationship Id="rId43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4005F"/>
  </sheetPr>
  <dimension ref="C11:I22"/>
  <sheetViews>
    <sheetView workbookViewId="0">
      <selection activeCell="C21" sqref="C21:I21"/>
    </sheetView>
  </sheetViews>
  <sheetFormatPr defaultRowHeight="15" x14ac:dyDescent="0.25"/>
  <cols>
    <col min="1" max="8" width="9.140625" style="1"/>
    <col min="9" max="9" width="13.5703125" style="1" customWidth="1"/>
    <col min="10" max="16384" width="9.140625" style="1"/>
  </cols>
  <sheetData>
    <row r="11" spans="3:9" ht="21" x14ac:dyDescent="0.35">
      <c r="C11" s="82" t="s">
        <v>181</v>
      </c>
      <c r="D11" s="82"/>
      <c r="E11" s="82"/>
      <c r="F11" s="82"/>
      <c r="G11" s="82"/>
      <c r="H11" s="82"/>
      <c r="I11" s="82"/>
    </row>
    <row r="13" spans="3:9" ht="19.5" x14ac:dyDescent="0.35">
      <c r="C13" s="81" t="s">
        <v>178</v>
      </c>
      <c r="D13" s="81"/>
      <c r="E13" s="81"/>
      <c r="F13" s="81"/>
      <c r="G13" s="81"/>
      <c r="H13" s="81"/>
      <c r="I13" s="81"/>
    </row>
    <row r="15" spans="3:9" ht="21" x14ac:dyDescent="0.35">
      <c r="C15" s="80" t="s">
        <v>179</v>
      </c>
      <c r="D15" s="80"/>
      <c r="E15" s="80"/>
      <c r="F15" s="80"/>
      <c r="G15" s="80"/>
      <c r="H15" s="80"/>
      <c r="I15" s="80"/>
    </row>
    <row r="16" spans="3:9" ht="21" x14ac:dyDescent="0.35">
      <c r="C16" s="32"/>
      <c r="D16" s="32"/>
      <c r="E16" s="32"/>
      <c r="F16" s="32"/>
      <c r="G16" s="32"/>
      <c r="H16" s="32"/>
      <c r="I16" s="32"/>
    </row>
    <row r="17" spans="3:9" ht="21" x14ac:dyDescent="0.35">
      <c r="C17" s="80" t="s">
        <v>180</v>
      </c>
      <c r="D17" s="80"/>
      <c r="E17" s="80"/>
      <c r="F17" s="80"/>
      <c r="G17" s="80"/>
      <c r="H17" s="80"/>
      <c r="I17" s="80"/>
    </row>
    <row r="18" spans="3:9" ht="21" x14ac:dyDescent="0.35">
      <c r="C18" s="32"/>
      <c r="D18" s="32"/>
      <c r="E18" s="32"/>
      <c r="F18" s="32"/>
      <c r="G18" s="32"/>
      <c r="H18" s="32"/>
      <c r="I18" s="32"/>
    </row>
    <row r="19" spans="3:9" ht="21" x14ac:dyDescent="0.35">
      <c r="C19" s="80" t="s">
        <v>175</v>
      </c>
      <c r="D19" s="80"/>
      <c r="E19" s="80"/>
      <c r="F19" s="80"/>
      <c r="G19" s="80"/>
      <c r="H19" s="80"/>
      <c r="I19" s="80"/>
    </row>
    <row r="20" spans="3:9" ht="21" x14ac:dyDescent="0.35">
      <c r="C20" s="32"/>
      <c r="D20" s="32"/>
      <c r="E20" s="32"/>
      <c r="F20" s="32"/>
      <c r="G20" s="32"/>
      <c r="H20" s="32"/>
      <c r="I20" s="32"/>
    </row>
    <row r="21" spans="3:9" ht="21" x14ac:dyDescent="0.35">
      <c r="C21" s="80" t="s">
        <v>176</v>
      </c>
      <c r="D21" s="80"/>
      <c r="E21" s="80"/>
      <c r="F21" s="80"/>
      <c r="G21" s="80"/>
      <c r="H21" s="80"/>
      <c r="I21" s="80"/>
    </row>
    <row r="22" spans="3:9" ht="21" x14ac:dyDescent="0.35">
      <c r="C22" s="31"/>
      <c r="D22" s="31"/>
      <c r="E22" s="31"/>
      <c r="F22" s="31"/>
      <c r="G22" s="31"/>
      <c r="H22" s="31"/>
      <c r="I22" s="31"/>
    </row>
  </sheetData>
  <mergeCells count="6">
    <mergeCell ref="C21:I21"/>
    <mergeCell ref="C13:I13"/>
    <mergeCell ref="C11:I11"/>
    <mergeCell ref="C15:I15"/>
    <mergeCell ref="C17:I17"/>
    <mergeCell ref="C19:I19"/>
  </mergeCells>
  <hyperlinks>
    <hyperlink ref="C15:I15" location="'Предстоящие дивиденды'!C15" display="Предстоящие дивидендные выплаты"/>
    <hyperlink ref="C19:I19" location="'Дивидендная политика компаний'!A8" display="Дивидендная политика компаний "/>
    <hyperlink ref="C17:I17" location="'Дивиденды в 2015 г'!C17" display="Дивиденды, выплаченные в 2015 году "/>
    <hyperlink ref="C21:I21" location="'Правила выплаты дивидендов'!C23" display="Правила выплаты дивидендов 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94005F"/>
  </sheetPr>
  <dimension ref="A1:CN125"/>
  <sheetViews>
    <sheetView workbookViewId="0">
      <selection activeCell="D10" sqref="D10"/>
    </sheetView>
  </sheetViews>
  <sheetFormatPr defaultRowHeight="15" x14ac:dyDescent="0.25"/>
  <cols>
    <col min="3" max="3" width="4.5703125" bestFit="1" customWidth="1"/>
    <col min="4" max="4" width="28.28515625" style="4" customWidth="1"/>
    <col min="5" max="5" width="7.28515625" bestFit="1" customWidth="1"/>
    <col min="6" max="6" width="20.5703125" bestFit="1" customWidth="1"/>
    <col min="7" max="7" width="14.5703125" bestFit="1" customWidth="1"/>
    <col min="8" max="8" width="11.140625" bestFit="1" customWidth="1"/>
    <col min="9" max="9" width="12.85546875" bestFit="1" customWidth="1"/>
    <col min="10" max="10" width="14.28515625" customWidth="1"/>
    <col min="11" max="11" width="12.5703125" bestFit="1" customWidth="1"/>
    <col min="12" max="12" width="26.7109375" bestFit="1" customWidth="1"/>
  </cols>
  <sheetData>
    <row r="1" spans="1:92" ht="15" customHeight="1" x14ac:dyDescent="0.25">
      <c r="A1" s="1"/>
      <c r="B1" s="1"/>
      <c r="C1" s="83" t="s">
        <v>318</v>
      </c>
      <c r="D1" s="83"/>
      <c r="E1" s="83"/>
      <c r="F1" s="83"/>
      <c r="G1" s="83"/>
      <c r="H1" s="83"/>
      <c r="I1" s="83"/>
      <c r="J1" s="83"/>
      <c r="K1" s="83"/>
      <c r="L1" s="8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92" ht="15" customHeight="1" x14ac:dyDescent="0.25">
      <c r="A2" s="1"/>
      <c r="B2" s="1"/>
      <c r="C2" s="83"/>
      <c r="D2" s="83"/>
      <c r="E2" s="83"/>
      <c r="F2" s="83"/>
      <c r="G2" s="83"/>
      <c r="H2" s="83"/>
      <c r="I2" s="83"/>
      <c r="J2" s="83"/>
      <c r="K2" s="83"/>
      <c r="L2" s="8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92" ht="15" customHeight="1" x14ac:dyDescent="0.25">
      <c r="A3" s="1"/>
      <c r="B3" s="1"/>
      <c r="C3" s="83"/>
      <c r="D3" s="83"/>
      <c r="E3" s="83"/>
      <c r="F3" s="83"/>
      <c r="G3" s="83"/>
      <c r="H3" s="83"/>
      <c r="I3" s="83"/>
      <c r="J3" s="83"/>
      <c r="K3" s="83"/>
      <c r="L3" s="8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</row>
    <row r="4" spans="1:92" ht="15" customHeight="1" x14ac:dyDescent="0.25">
      <c r="A4" s="1"/>
      <c r="B4" s="1"/>
      <c r="C4" s="83"/>
      <c r="D4" s="83"/>
      <c r="E4" s="83"/>
      <c r="F4" s="83"/>
      <c r="G4" s="83"/>
      <c r="H4" s="83"/>
      <c r="I4" s="83"/>
      <c r="J4" s="83"/>
      <c r="K4" s="83"/>
      <c r="L4" s="8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</row>
    <row r="5" spans="1:92" ht="15" customHeight="1" x14ac:dyDescent="0.25">
      <c r="A5" s="1"/>
      <c r="B5" s="1"/>
      <c r="C5" s="83"/>
      <c r="D5" s="83"/>
      <c r="E5" s="83"/>
      <c r="F5" s="83"/>
      <c r="G5" s="83"/>
      <c r="H5" s="83"/>
      <c r="I5" s="83"/>
      <c r="J5" s="83"/>
      <c r="K5" s="83"/>
      <c r="L5" s="8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</row>
    <row r="6" spans="1:92" ht="15" customHeight="1" x14ac:dyDescent="0.25">
      <c r="A6" s="1"/>
      <c r="B6" s="1"/>
      <c r="C6" s="83"/>
      <c r="D6" s="83"/>
      <c r="E6" s="83"/>
      <c r="F6" s="83"/>
      <c r="G6" s="83"/>
      <c r="H6" s="83"/>
      <c r="I6" s="83"/>
      <c r="J6" s="83"/>
      <c r="K6" s="83"/>
      <c r="L6" s="8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</row>
    <row r="7" spans="1:92" ht="15.75" customHeight="1" thickBot="1" x14ac:dyDescent="0.3">
      <c r="A7" s="1"/>
      <c r="B7" s="1"/>
      <c r="C7" s="84"/>
      <c r="D7" s="84"/>
      <c r="E7" s="84"/>
      <c r="F7" s="84"/>
      <c r="G7" s="84"/>
      <c r="H7" s="84"/>
      <c r="I7" s="84"/>
      <c r="J7" s="84"/>
      <c r="K7" s="84"/>
      <c r="L7" s="84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</row>
    <row r="8" spans="1:92" ht="63.75" thickBot="1" x14ac:dyDescent="0.3">
      <c r="A8" s="1"/>
      <c r="B8" s="1"/>
      <c r="C8" s="26" t="s">
        <v>0</v>
      </c>
      <c r="D8" s="27" t="s">
        <v>334</v>
      </c>
      <c r="E8" s="28" t="s">
        <v>1</v>
      </c>
      <c r="F8" s="28" t="s">
        <v>102</v>
      </c>
      <c r="G8" s="27" t="s">
        <v>103</v>
      </c>
      <c r="H8" s="27" t="s">
        <v>4</v>
      </c>
      <c r="I8" s="27" t="s">
        <v>319</v>
      </c>
      <c r="J8" s="27" t="s">
        <v>3</v>
      </c>
      <c r="K8" s="27" t="s">
        <v>6</v>
      </c>
      <c r="L8" s="29" t="s">
        <v>7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</row>
    <row r="9" spans="1:92" ht="15.75" x14ac:dyDescent="0.25">
      <c r="A9" s="1"/>
      <c r="B9" s="1"/>
      <c r="C9" s="20">
        <v>1</v>
      </c>
      <c r="D9" s="21" t="s">
        <v>146</v>
      </c>
      <c r="E9" s="22" t="s">
        <v>70</v>
      </c>
      <c r="F9" s="22" t="s">
        <v>124</v>
      </c>
      <c r="G9" s="22">
        <v>179.77</v>
      </c>
      <c r="H9" s="22" t="s">
        <v>104</v>
      </c>
      <c r="I9" s="22">
        <v>11228</v>
      </c>
      <c r="J9" s="23">
        <f>G9/I9</f>
        <v>1.6010865692910582E-2</v>
      </c>
      <c r="K9" s="30">
        <v>42360</v>
      </c>
      <c r="L9" s="25">
        <v>42377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</row>
    <row r="10" spans="1:92" ht="15.75" x14ac:dyDescent="0.25">
      <c r="A10" s="1"/>
      <c r="B10" s="1"/>
      <c r="C10" s="12">
        <v>2</v>
      </c>
      <c r="D10" s="6" t="s">
        <v>190</v>
      </c>
      <c r="E10" s="5" t="s">
        <v>74</v>
      </c>
      <c r="F10" s="5" t="s">
        <v>124</v>
      </c>
      <c r="G10" s="5">
        <v>1.95</v>
      </c>
      <c r="H10" s="5" t="s">
        <v>104</v>
      </c>
      <c r="I10" s="5">
        <v>62.6</v>
      </c>
      <c r="J10" s="7">
        <f>G10/I10</f>
        <v>3.1150159744408944E-2</v>
      </c>
      <c r="K10" s="8">
        <v>42359</v>
      </c>
      <c r="L10" s="13">
        <v>42377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</row>
    <row r="11" spans="1:92" ht="15.75" x14ac:dyDescent="0.25">
      <c r="A11" s="1"/>
      <c r="B11" s="1"/>
      <c r="C11" s="35">
        <v>3</v>
      </c>
      <c r="D11" s="36" t="s">
        <v>189</v>
      </c>
      <c r="E11" s="37" t="s">
        <v>191</v>
      </c>
      <c r="F11" s="5" t="s">
        <v>124</v>
      </c>
      <c r="G11" s="37">
        <v>7.7880000000000005E-2</v>
      </c>
      <c r="H11" s="5" t="s">
        <v>104</v>
      </c>
      <c r="I11" s="37">
        <v>3.76</v>
      </c>
      <c r="J11" s="38">
        <v>2.1000000000000001E-2</v>
      </c>
      <c r="K11" s="39">
        <v>42369</v>
      </c>
      <c r="L11" s="40">
        <v>42380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</row>
    <row r="12" spans="1:92" ht="16.5" thickBot="1" x14ac:dyDescent="0.3">
      <c r="A12" s="1"/>
      <c r="B12" s="1"/>
      <c r="C12" s="14">
        <v>4</v>
      </c>
      <c r="D12" s="15" t="s">
        <v>154</v>
      </c>
      <c r="E12" s="16" t="s">
        <v>79</v>
      </c>
      <c r="F12" s="16" t="s">
        <v>124</v>
      </c>
      <c r="G12" s="16">
        <v>63</v>
      </c>
      <c r="H12" s="16" t="s">
        <v>104</v>
      </c>
      <c r="I12" s="16">
        <v>2821</v>
      </c>
      <c r="J12" s="17">
        <f>G12/I12</f>
        <v>2.2332506203473945E-2</v>
      </c>
      <c r="K12" s="18">
        <v>42019</v>
      </c>
      <c r="L12" s="19">
        <v>42395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</row>
    <row r="13" spans="1:92" ht="15.75" x14ac:dyDescent="0.3">
      <c r="A13" s="1"/>
      <c r="B13" s="1"/>
      <c r="C13" s="2" t="s">
        <v>105</v>
      </c>
      <c r="D13" s="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</row>
    <row r="14" spans="1:92" ht="16.5" customHeight="1" x14ac:dyDescent="0.25">
      <c r="A14" s="1"/>
      <c r="B14" s="1"/>
      <c r="C14" s="1"/>
      <c r="D14" s="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</row>
    <row r="15" spans="1:92" ht="19.5" x14ac:dyDescent="0.35">
      <c r="A15" s="1"/>
      <c r="B15" s="1"/>
      <c r="C15" s="85" t="s">
        <v>182</v>
      </c>
      <c r="D15" s="8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</row>
    <row r="16" spans="1:92" x14ac:dyDescent="0.25">
      <c r="A16" s="1"/>
      <c r="B16" s="1"/>
      <c r="C16" s="1"/>
      <c r="D16" s="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</row>
    <row r="17" spans="1:92" x14ac:dyDescent="0.25">
      <c r="A17" s="1"/>
      <c r="B17" s="1"/>
      <c r="C17" s="1"/>
      <c r="D17" s="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</row>
    <row r="18" spans="1:92" x14ac:dyDescent="0.25">
      <c r="A18" s="1"/>
      <c r="B18" s="1"/>
      <c r="C18" s="1"/>
      <c r="D18" s="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</row>
    <row r="19" spans="1:92" x14ac:dyDescent="0.25">
      <c r="A19" s="1"/>
      <c r="B19" s="1"/>
      <c r="C19" s="1"/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</row>
    <row r="20" spans="1:92" x14ac:dyDescent="0.25">
      <c r="A20" s="1"/>
      <c r="B20" s="1"/>
      <c r="C20" s="1"/>
      <c r="D20" s="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</row>
    <row r="21" spans="1:92" x14ac:dyDescent="0.25">
      <c r="A21" s="1"/>
      <c r="B21" s="1"/>
      <c r="C21" s="1"/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</row>
    <row r="22" spans="1:92" x14ac:dyDescent="0.25">
      <c r="A22" s="1"/>
      <c r="B22" s="1"/>
      <c r="C22" s="1"/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</row>
    <row r="23" spans="1:92" x14ac:dyDescent="0.25">
      <c r="A23" s="1"/>
      <c r="B23" s="1"/>
      <c r="C23" s="1"/>
      <c r="D23" s="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</row>
    <row r="24" spans="1:92" x14ac:dyDescent="0.25">
      <c r="A24" s="1"/>
      <c r="B24" s="1"/>
      <c r="C24" s="1"/>
      <c r="D24" s="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</row>
    <row r="25" spans="1:92" x14ac:dyDescent="0.25">
      <c r="A25" s="1"/>
      <c r="B25" s="1"/>
      <c r="C25" s="1"/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</row>
    <row r="26" spans="1:92" x14ac:dyDescent="0.25">
      <c r="A26" s="1"/>
      <c r="B26" s="1"/>
      <c r="C26" s="1"/>
      <c r="D26" s="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</row>
    <row r="27" spans="1:92" x14ac:dyDescent="0.25">
      <c r="A27" s="1"/>
      <c r="B27" s="1"/>
      <c r="C27" s="1"/>
      <c r="D27" s="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</row>
    <row r="28" spans="1:92" x14ac:dyDescent="0.25">
      <c r="A28" s="1"/>
      <c r="B28" s="1"/>
      <c r="C28" s="1"/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</row>
    <row r="29" spans="1:92" x14ac:dyDescent="0.25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</row>
    <row r="30" spans="1:92" x14ac:dyDescent="0.25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</row>
    <row r="31" spans="1:92" x14ac:dyDescent="0.25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</row>
    <row r="32" spans="1:92" x14ac:dyDescent="0.25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</row>
    <row r="33" spans="1:92" x14ac:dyDescent="0.25">
      <c r="A33" s="1"/>
      <c r="B33" s="1"/>
      <c r="C33" s="1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</row>
    <row r="34" spans="1:92" x14ac:dyDescent="0.25">
      <c r="A34" s="1"/>
      <c r="B34" s="1"/>
      <c r="C34" s="1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</row>
    <row r="35" spans="1:92" x14ac:dyDescent="0.25">
      <c r="A35" s="1"/>
      <c r="B35" s="1"/>
      <c r="C35" s="1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</row>
    <row r="36" spans="1:92" x14ac:dyDescent="0.25">
      <c r="A36" s="1"/>
      <c r="B36" s="1"/>
      <c r="C36" s="1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</row>
    <row r="37" spans="1:92" x14ac:dyDescent="0.25">
      <c r="A37" s="1"/>
      <c r="B37" s="1"/>
      <c r="C37" s="1"/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</row>
    <row r="38" spans="1:92" x14ac:dyDescent="0.25">
      <c r="A38" s="1"/>
      <c r="B38" s="1"/>
      <c r="C38" s="1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</row>
    <row r="39" spans="1:92" x14ac:dyDescent="0.25">
      <c r="A39" s="1"/>
      <c r="B39" s="1"/>
      <c r="C39" s="1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</row>
    <row r="40" spans="1:92" x14ac:dyDescent="0.25">
      <c r="A40" s="1"/>
      <c r="B40" s="1"/>
      <c r="C40" s="1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</row>
    <row r="41" spans="1:92" x14ac:dyDescent="0.25">
      <c r="A41" s="1"/>
      <c r="B41" s="1"/>
      <c r="C41" s="1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</row>
    <row r="42" spans="1:92" x14ac:dyDescent="0.25">
      <c r="A42" s="1"/>
      <c r="B42" s="1"/>
      <c r="C42" s="1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</row>
    <row r="43" spans="1:92" x14ac:dyDescent="0.25">
      <c r="A43" s="1"/>
      <c r="B43" s="1"/>
      <c r="C43" s="1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</row>
    <row r="44" spans="1:92" x14ac:dyDescent="0.25">
      <c r="A44" s="1"/>
      <c r="B44" s="1"/>
      <c r="C44" s="1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</row>
    <row r="45" spans="1:92" x14ac:dyDescent="0.25">
      <c r="A45" s="1"/>
      <c r="B45" s="1"/>
      <c r="C45" s="1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</row>
    <row r="46" spans="1:92" x14ac:dyDescent="0.25">
      <c r="A46" s="1"/>
      <c r="B46" s="1"/>
      <c r="C46" s="1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</row>
    <row r="47" spans="1:92" x14ac:dyDescent="0.25">
      <c r="A47" s="1"/>
      <c r="B47" s="1"/>
      <c r="C47" s="1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  <row r="48" spans="1:92" x14ac:dyDescent="0.25">
      <c r="A48" s="1"/>
      <c r="B48" s="1"/>
      <c r="C48" s="1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</row>
    <row r="49" spans="1:92" x14ac:dyDescent="0.25">
      <c r="A49" s="1"/>
      <c r="B49" s="1"/>
      <c r="C49" s="1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</row>
    <row r="50" spans="1:92" x14ac:dyDescent="0.25">
      <c r="A50" s="1"/>
      <c r="B50" s="1"/>
      <c r="C50" s="1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</row>
    <row r="51" spans="1:92" x14ac:dyDescent="0.25">
      <c r="A51" s="1"/>
      <c r="B51" s="1"/>
      <c r="C51" s="1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</row>
    <row r="52" spans="1:92" x14ac:dyDescent="0.25">
      <c r="A52" s="1"/>
      <c r="B52" s="1"/>
      <c r="C52" s="1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</row>
    <row r="53" spans="1:92" x14ac:dyDescent="0.25">
      <c r="A53" s="1"/>
      <c r="B53" s="1"/>
      <c r="C53" s="1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</row>
    <row r="54" spans="1:92" x14ac:dyDescent="0.25">
      <c r="A54" s="1"/>
      <c r="B54" s="1"/>
      <c r="C54" s="1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</row>
    <row r="55" spans="1:92" x14ac:dyDescent="0.25">
      <c r="A55" s="1"/>
      <c r="B55" s="1"/>
      <c r="C55" s="1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</row>
    <row r="56" spans="1:92" x14ac:dyDescent="0.25">
      <c r="A56" s="1"/>
      <c r="B56" s="1"/>
      <c r="C56" s="1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</row>
    <row r="57" spans="1:92" x14ac:dyDescent="0.25">
      <c r="A57" s="1"/>
      <c r="B57" s="1"/>
      <c r="C57" s="1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</row>
    <row r="58" spans="1:92" x14ac:dyDescent="0.25">
      <c r="A58" s="1"/>
      <c r="B58" s="1"/>
      <c r="C58" s="1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</row>
    <row r="59" spans="1:92" x14ac:dyDescent="0.25">
      <c r="A59" s="1"/>
      <c r="B59" s="1"/>
      <c r="C59" s="1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</row>
    <row r="60" spans="1:92" x14ac:dyDescent="0.25">
      <c r="A60" s="1"/>
      <c r="B60" s="1"/>
      <c r="C60" s="1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</row>
    <row r="61" spans="1:92" x14ac:dyDescent="0.25">
      <c r="A61" s="1"/>
      <c r="B61" s="1"/>
      <c r="C61" s="1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</row>
    <row r="62" spans="1:92" x14ac:dyDescent="0.25">
      <c r="A62" s="1"/>
      <c r="B62" s="1"/>
      <c r="C62" s="1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</row>
    <row r="63" spans="1:92" x14ac:dyDescent="0.25">
      <c r="A63" s="1"/>
      <c r="B63" s="1"/>
      <c r="C63" s="1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</row>
    <row r="64" spans="1:92" x14ac:dyDescent="0.25">
      <c r="A64" s="1"/>
      <c r="B64" s="1"/>
      <c r="C64" s="1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</row>
    <row r="65" spans="1:92" x14ac:dyDescent="0.25">
      <c r="A65" s="1"/>
      <c r="B65" s="1"/>
      <c r="C65" s="1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</row>
    <row r="66" spans="1:92" x14ac:dyDescent="0.25">
      <c r="A66" s="1"/>
      <c r="B66" s="1"/>
      <c r="C66" s="1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</row>
    <row r="67" spans="1:92" x14ac:dyDescent="0.25">
      <c r="A67" s="1"/>
      <c r="B67" s="1"/>
      <c r="C67" s="1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</row>
    <row r="68" spans="1:92" x14ac:dyDescent="0.25">
      <c r="A68" s="1"/>
      <c r="B68" s="1"/>
      <c r="C68" s="1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</row>
    <row r="69" spans="1:92" x14ac:dyDescent="0.25">
      <c r="A69" s="1"/>
      <c r="B69" s="1"/>
      <c r="C69" s="1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</row>
    <row r="70" spans="1:92" x14ac:dyDescent="0.25">
      <c r="A70" s="1"/>
      <c r="B70" s="1"/>
      <c r="C70" s="1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</row>
    <row r="71" spans="1:92" x14ac:dyDescent="0.25">
      <c r="A71" s="1"/>
      <c r="B71" s="1"/>
      <c r="C71" s="1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</row>
    <row r="72" spans="1:92" x14ac:dyDescent="0.25">
      <c r="A72" s="1"/>
      <c r="B72" s="1"/>
      <c r="C72" s="1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</row>
    <row r="73" spans="1:92" x14ac:dyDescent="0.25">
      <c r="A73" s="1"/>
      <c r="B73" s="1"/>
      <c r="C73" s="1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</row>
    <row r="74" spans="1:92" x14ac:dyDescent="0.25">
      <c r="A74" s="1"/>
      <c r="B74" s="1"/>
      <c r="C74" s="1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</row>
    <row r="75" spans="1:92" x14ac:dyDescent="0.25">
      <c r="A75" s="1"/>
      <c r="B75" s="1"/>
      <c r="C75" s="1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</row>
    <row r="76" spans="1:92" x14ac:dyDescent="0.25">
      <c r="A76" s="1"/>
      <c r="B76" s="1"/>
      <c r="C76" s="1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</row>
    <row r="77" spans="1:92" x14ac:dyDescent="0.25">
      <c r="A77" s="1"/>
      <c r="B77" s="1"/>
      <c r="C77" s="1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</row>
    <row r="78" spans="1:92" x14ac:dyDescent="0.25">
      <c r="A78" s="1"/>
      <c r="B78" s="1"/>
      <c r="C78" s="1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</row>
    <row r="79" spans="1:92" x14ac:dyDescent="0.25">
      <c r="A79" s="1"/>
      <c r="B79" s="1"/>
      <c r="C79" s="1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</row>
    <row r="80" spans="1:92" x14ac:dyDescent="0.25">
      <c r="A80" s="1"/>
      <c r="B80" s="1"/>
      <c r="C80" s="1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</row>
    <row r="81" spans="1:92" x14ac:dyDescent="0.25">
      <c r="A81" s="1"/>
      <c r="B81" s="1"/>
      <c r="C81" s="1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</row>
    <row r="82" spans="1:92" x14ac:dyDescent="0.25">
      <c r="A82" s="1"/>
      <c r="B82" s="1"/>
      <c r="C82" s="1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</row>
    <row r="83" spans="1:92" x14ac:dyDescent="0.25">
      <c r="A83" s="1"/>
      <c r="B83" s="1"/>
      <c r="C83" s="1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</row>
    <row r="84" spans="1:92" x14ac:dyDescent="0.25">
      <c r="A84" s="1"/>
      <c r="B84" s="1"/>
      <c r="C84" s="1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</row>
    <row r="85" spans="1:92" x14ac:dyDescent="0.25">
      <c r="A85" s="1"/>
      <c r="B85" s="1"/>
      <c r="C85" s="1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</row>
    <row r="86" spans="1:92" x14ac:dyDescent="0.25">
      <c r="A86" s="1"/>
      <c r="B86" s="1"/>
      <c r="C86" s="1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</row>
    <row r="87" spans="1:92" x14ac:dyDescent="0.25">
      <c r="A87" s="1"/>
      <c r="B87" s="1"/>
      <c r="C87" s="1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</row>
    <row r="88" spans="1:92" x14ac:dyDescent="0.25">
      <c r="A88" s="1"/>
      <c r="B88" s="1"/>
      <c r="C88" s="1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</row>
    <row r="89" spans="1:92" x14ac:dyDescent="0.25">
      <c r="A89" s="1"/>
      <c r="B89" s="1"/>
      <c r="C89" s="1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</row>
    <row r="90" spans="1:92" x14ac:dyDescent="0.25">
      <c r="A90" s="1"/>
      <c r="B90" s="1"/>
      <c r="C90" s="1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</row>
    <row r="91" spans="1:92" x14ac:dyDescent="0.25">
      <c r="A91" s="1"/>
      <c r="B91" s="1"/>
      <c r="C91" s="1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</row>
    <row r="92" spans="1:92" x14ac:dyDescent="0.25">
      <c r="A92" s="1"/>
      <c r="B92" s="1"/>
      <c r="C92" s="1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</row>
    <row r="93" spans="1:92" x14ac:dyDescent="0.25">
      <c r="A93" s="1"/>
      <c r="B93" s="1"/>
      <c r="C93" s="1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</row>
    <row r="94" spans="1:92" x14ac:dyDescent="0.25">
      <c r="A94" s="1"/>
      <c r="B94" s="1"/>
      <c r="C94" s="1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</row>
    <row r="95" spans="1:92" x14ac:dyDescent="0.25">
      <c r="A95" s="1"/>
      <c r="B95" s="1"/>
      <c r="C95" s="1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</row>
    <row r="96" spans="1:92" x14ac:dyDescent="0.25">
      <c r="A96" s="1"/>
      <c r="B96" s="1"/>
      <c r="C96" s="1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</row>
    <row r="97" spans="1:92" x14ac:dyDescent="0.25">
      <c r="A97" s="1"/>
      <c r="B97" s="1"/>
      <c r="C97" s="1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</row>
    <row r="98" spans="1:92" x14ac:dyDescent="0.25">
      <c r="A98" s="1"/>
      <c r="B98" s="1"/>
      <c r="C98" s="1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</row>
    <row r="99" spans="1:92" x14ac:dyDescent="0.25">
      <c r="A99" s="1"/>
      <c r="B99" s="1"/>
      <c r="C99" s="1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</row>
    <row r="100" spans="1:92" x14ac:dyDescent="0.25">
      <c r="A100" s="1"/>
      <c r="B100" s="1"/>
      <c r="C100" s="1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</row>
    <row r="101" spans="1:92" x14ac:dyDescent="0.25">
      <c r="A101" s="1"/>
      <c r="B101" s="1"/>
      <c r="C101" s="1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</row>
    <row r="102" spans="1:92" x14ac:dyDescent="0.25">
      <c r="A102" s="1"/>
      <c r="B102" s="1"/>
      <c r="C102" s="1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</row>
    <row r="103" spans="1:92" x14ac:dyDescent="0.25">
      <c r="A103" s="1"/>
      <c r="B103" s="1"/>
      <c r="C103" s="1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92" x14ac:dyDescent="0.25">
      <c r="A104" s="1"/>
      <c r="B104" s="1"/>
      <c r="C104" s="1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92" x14ac:dyDescent="0.25">
      <c r="A105" s="1"/>
      <c r="B105" s="1"/>
      <c r="C105" s="1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92" x14ac:dyDescent="0.25">
      <c r="A106" s="1"/>
      <c r="B106" s="1"/>
      <c r="C106" s="1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92" x14ac:dyDescent="0.25">
      <c r="A107" s="1"/>
      <c r="B107" s="1"/>
      <c r="C107" s="1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92" x14ac:dyDescent="0.25">
      <c r="A108" s="1"/>
      <c r="B108" s="1"/>
      <c r="C108" s="1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92" x14ac:dyDescent="0.25">
      <c r="A109" s="1"/>
      <c r="B109" s="1"/>
      <c r="C109" s="1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92" x14ac:dyDescent="0.25">
      <c r="A110" s="1"/>
      <c r="B110" s="1"/>
      <c r="C110" s="1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92" x14ac:dyDescent="0.25">
      <c r="A111" s="1"/>
      <c r="B111" s="1"/>
      <c r="C111" s="1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92" x14ac:dyDescent="0.25">
      <c r="A112" s="1"/>
      <c r="B112" s="1"/>
      <c r="C112" s="1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25">
      <c r="A113" s="1"/>
      <c r="B113" s="1"/>
      <c r="C113" s="1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25">
      <c r="A114" s="1"/>
      <c r="B114" s="1"/>
      <c r="C114" s="1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25">
      <c r="A115" s="1"/>
      <c r="B115" s="1"/>
      <c r="C115" s="1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25">
      <c r="A116" s="1"/>
      <c r="B116" s="1"/>
      <c r="C116" s="1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25">
      <c r="A117" s="1"/>
      <c r="B117" s="1"/>
      <c r="C117" s="1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25">
      <c r="A118" s="1"/>
      <c r="B118" s="1"/>
      <c r="C118" s="1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25">
      <c r="A119" s="1"/>
      <c r="B119" s="1"/>
      <c r="C119" s="1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25">
      <c r="A120" s="1"/>
      <c r="B120" s="1"/>
      <c r="C120" s="1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25">
      <c r="A121" s="1"/>
      <c r="B121" s="1"/>
      <c r="C121" s="1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25">
      <c r="A122" s="1"/>
      <c r="B122" s="1"/>
      <c r="C122" s="1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25">
      <c r="A123" s="1"/>
      <c r="B123" s="1"/>
      <c r="C123" s="1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25">
      <c r="A124" s="1"/>
      <c r="B124" s="1"/>
      <c r="C124" s="1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25">
      <c r="A125" s="1"/>
      <c r="B125" s="1"/>
    </row>
  </sheetData>
  <mergeCells count="2">
    <mergeCell ref="C1:L7"/>
    <mergeCell ref="C15:D15"/>
  </mergeCells>
  <hyperlinks>
    <hyperlink ref="C15" location="Содержание!C13" display="Назад к оглавлению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4005F"/>
  </sheetPr>
  <dimension ref="A1:CL143"/>
  <sheetViews>
    <sheetView zoomScaleNormal="100" workbookViewId="0">
      <selection activeCell="B11" sqref="B11"/>
    </sheetView>
  </sheetViews>
  <sheetFormatPr defaultRowHeight="15" outlineLevelRow="1" x14ac:dyDescent="0.25"/>
  <cols>
    <col min="1" max="1" width="4.5703125" bestFit="1" customWidth="1"/>
    <col min="2" max="2" width="31.140625" style="4" customWidth="1"/>
    <col min="3" max="3" width="7.28515625" bestFit="1" customWidth="1"/>
    <col min="4" max="4" width="18.42578125" bestFit="1" customWidth="1"/>
    <col min="5" max="5" width="14.5703125" bestFit="1" customWidth="1"/>
    <col min="6" max="6" width="11.140625" bestFit="1" customWidth="1"/>
    <col min="7" max="7" width="12.85546875" bestFit="1" customWidth="1"/>
    <col min="8" max="8" width="13.85546875" bestFit="1" customWidth="1"/>
    <col min="9" max="9" width="12.7109375" bestFit="1" customWidth="1"/>
    <col min="10" max="10" width="17.85546875" bestFit="1" customWidth="1"/>
    <col min="12" max="12" width="10.28515625" customWidth="1"/>
  </cols>
  <sheetData>
    <row r="1" spans="1:90" x14ac:dyDescent="0.25">
      <c r="A1" s="83" t="s">
        <v>325</v>
      </c>
      <c r="B1" s="86"/>
      <c r="C1" s="86"/>
      <c r="D1" s="86"/>
      <c r="E1" s="86"/>
      <c r="F1" s="86"/>
      <c r="G1" s="86"/>
      <c r="H1" s="86"/>
      <c r="I1" s="86"/>
      <c r="J1" s="8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90" ht="15.75" x14ac:dyDescent="0.3">
      <c r="A2" s="86"/>
      <c r="B2" s="86"/>
      <c r="C2" s="86"/>
      <c r="D2" s="86"/>
      <c r="E2" s="86"/>
      <c r="F2" s="86"/>
      <c r="G2" s="86"/>
      <c r="H2" s="86"/>
      <c r="I2" s="86"/>
      <c r="J2" s="86"/>
      <c r="K2" s="33"/>
      <c r="L2" s="3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90" ht="19.5" x14ac:dyDescent="0.35">
      <c r="A3" s="86"/>
      <c r="B3" s="86"/>
      <c r="C3" s="86"/>
      <c r="D3" s="86"/>
      <c r="E3" s="86"/>
      <c r="F3" s="86"/>
      <c r="G3" s="86"/>
      <c r="H3" s="86"/>
      <c r="I3" s="86"/>
      <c r="J3" s="86"/>
      <c r="K3" s="41" t="s">
        <v>183</v>
      </c>
      <c r="L3" s="41"/>
      <c r="M3" s="4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90" x14ac:dyDescent="0.25">
      <c r="A4" s="86"/>
      <c r="B4" s="86"/>
      <c r="C4" s="86"/>
      <c r="D4" s="86"/>
      <c r="E4" s="86"/>
      <c r="F4" s="86"/>
      <c r="G4" s="86"/>
      <c r="H4" s="86"/>
      <c r="I4" s="86"/>
      <c r="J4" s="8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90" x14ac:dyDescent="0.25">
      <c r="A5" s="86"/>
      <c r="B5" s="86"/>
      <c r="C5" s="86"/>
      <c r="D5" s="86"/>
      <c r="E5" s="86"/>
      <c r="F5" s="86"/>
      <c r="G5" s="86"/>
      <c r="H5" s="86"/>
      <c r="I5" s="86"/>
      <c r="J5" s="8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90" x14ac:dyDescent="0.25">
      <c r="A6" s="86"/>
      <c r="B6" s="86"/>
      <c r="C6" s="86"/>
      <c r="D6" s="86"/>
      <c r="E6" s="86"/>
      <c r="F6" s="86"/>
      <c r="G6" s="86"/>
      <c r="H6" s="86"/>
      <c r="I6" s="86"/>
      <c r="J6" s="86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90" ht="15.75" thickBot="1" x14ac:dyDescent="0.3">
      <c r="A7" s="86"/>
      <c r="B7" s="86"/>
      <c r="C7" s="86"/>
      <c r="D7" s="86"/>
      <c r="E7" s="86"/>
      <c r="F7" s="86"/>
      <c r="G7" s="86"/>
      <c r="H7" s="86"/>
      <c r="I7" s="86"/>
      <c r="J7" s="8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</row>
    <row r="8" spans="1:90" ht="63.75" thickBot="1" x14ac:dyDescent="0.3">
      <c r="A8" s="26" t="s">
        <v>0</v>
      </c>
      <c r="B8" s="27" t="s">
        <v>333</v>
      </c>
      <c r="C8" s="28" t="s">
        <v>1</v>
      </c>
      <c r="D8" s="28" t="s">
        <v>102</v>
      </c>
      <c r="E8" s="27" t="s">
        <v>108</v>
      </c>
      <c r="F8" s="27" t="s">
        <v>4</v>
      </c>
      <c r="G8" s="27" t="s">
        <v>5</v>
      </c>
      <c r="H8" s="27" t="s">
        <v>2</v>
      </c>
      <c r="I8" s="27" t="s">
        <v>6</v>
      </c>
      <c r="J8" s="29" t="s">
        <v>184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</row>
    <row r="9" spans="1:90" ht="15.75" x14ac:dyDescent="0.25">
      <c r="A9" s="20">
        <v>1</v>
      </c>
      <c r="B9" s="21" t="s">
        <v>133</v>
      </c>
      <c r="C9" s="22" t="s">
        <v>53</v>
      </c>
      <c r="D9" s="22" t="s">
        <v>101</v>
      </c>
      <c r="E9" s="22">
        <v>0</v>
      </c>
      <c r="F9" s="22" t="s">
        <v>101</v>
      </c>
      <c r="G9" s="22" t="s">
        <v>101</v>
      </c>
      <c r="H9" s="23" t="s">
        <v>101</v>
      </c>
      <c r="I9" s="24" t="s">
        <v>106</v>
      </c>
      <c r="J9" s="25" t="s">
        <v>101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</row>
    <row r="10" spans="1:90" ht="15.75" x14ac:dyDescent="0.25">
      <c r="A10" s="12">
        <v>2</v>
      </c>
      <c r="B10" s="6" t="s">
        <v>134</v>
      </c>
      <c r="C10" s="5" t="s">
        <v>54</v>
      </c>
      <c r="D10" s="5" t="s">
        <v>107</v>
      </c>
      <c r="E10" s="5">
        <v>0.47</v>
      </c>
      <c r="F10" s="5" t="s">
        <v>109</v>
      </c>
      <c r="G10" s="5">
        <v>19.149999999999999</v>
      </c>
      <c r="H10" s="7">
        <f>E10/G10</f>
        <v>2.4543080939947781E-2</v>
      </c>
      <c r="I10" s="8">
        <v>42182</v>
      </c>
      <c r="J10" s="13">
        <v>42201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</row>
    <row r="11" spans="1:90" ht="15.75" x14ac:dyDescent="0.25">
      <c r="A11" s="12">
        <v>3</v>
      </c>
      <c r="B11" s="6" t="s">
        <v>135</v>
      </c>
      <c r="C11" s="5" t="s">
        <v>55</v>
      </c>
      <c r="D11" s="5" t="s">
        <v>113</v>
      </c>
      <c r="E11" s="5">
        <v>139</v>
      </c>
      <c r="F11" s="5" t="s">
        <v>109</v>
      </c>
      <c r="G11" s="5">
        <v>2216</v>
      </c>
      <c r="H11" s="7">
        <f>E11/G11</f>
        <v>6.2725631768953072E-2</v>
      </c>
      <c r="I11" s="8" t="s">
        <v>110</v>
      </c>
      <c r="J11" s="13" t="s">
        <v>111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</row>
    <row r="12" spans="1:90" ht="15.75" x14ac:dyDescent="0.25">
      <c r="A12" s="12">
        <v>4</v>
      </c>
      <c r="B12" s="6" t="s">
        <v>136</v>
      </c>
      <c r="C12" s="5" t="s">
        <v>56</v>
      </c>
      <c r="D12" s="5" t="s">
        <v>107</v>
      </c>
      <c r="E12" s="9">
        <v>1.47</v>
      </c>
      <c r="F12" s="5" t="s">
        <v>109</v>
      </c>
      <c r="G12" s="5">
        <v>73.45</v>
      </c>
      <c r="H12" s="7">
        <f>E12/G12</f>
        <v>2.0013614703880189E-2</v>
      </c>
      <c r="I12" s="8" t="s">
        <v>114</v>
      </c>
      <c r="J12" s="13">
        <v>42200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</row>
    <row r="13" spans="1:90" ht="16.5" customHeight="1" x14ac:dyDescent="0.25">
      <c r="A13" s="12">
        <v>5</v>
      </c>
      <c r="B13" s="6" t="s">
        <v>12</v>
      </c>
      <c r="C13" s="5" t="s">
        <v>57</v>
      </c>
      <c r="D13" s="5" t="s">
        <v>107</v>
      </c>
      <c r="E13" s="5">
        <v>113</v>
      </c>
      <c r="F13" s="5" t="s">
        <v>109</v>
      </c>
      <c r="G13" s="5">
        <v>1929</v>
      </c>
      <c r="H13" s="7">
        <f t="shared" ref="H13:H26" si="0">E13/G13</f>
        <v>5.8579574909279418E-2</v>
      </c>
      <c r="I13" s="8">
        <v>42185</v>
      </c>
      <c r="J13" s="13">
        <v>42202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</row>
    <row r="14" spans="1:90" ht="15.75" x14ac:dyDescent="0.25">
      <c r="A14" s="12">
        <v>6</v>
      </c>
      <c r="B14" s="6" t="s">
        <v>13</v>
      </c>
      <c r="C14" s="5" t="s">
        <v>115</v>
      </c>
      <c r="D14" s="5" t="s">
        <v>107</v>
      </c>
      <c r="E14" s="5">
        <v>113</v>
      </c>
      <c r="F14" s="5" t="s">
        <v>109</v>
      </c>
      <c r="G14" s="5">
        <v>1370</v>
      </c>
      <c r="H14" s="7">
        <f t="shared" si="0"/>
        <v>8.2481751824817512E-2</v>
      </c>
      <c r="I14" s="8">
        <v>42185</v>
      </c>
      <c r="J14" s="13">
        <v>42202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</row>
    <row r="15" spans="1:90" ht="15.75" x14ac:dyDescent="0.25">
      <c r="A15" s="12">
        <v>7</v>
      </c>
      <c r="B15" s="6" t="s">
        <v>316</v>
      </c>
      <c r="C15" s="5" t="s">
        <v>58</v>
      </c>
      <c r="D15" s="5" t="s">
        <v>107</v>
      </c>
      <c r="E15" s="5">
        <v>54.6</v>
      </c>
      <c r="F15" s="5" t="s">
        <v>109</v>
      </c>
      <c r="G15" s="5">
        <f>751</f>
        <v>751</v>
      </c>
      <c r="H15" s="7">
        <f>E15/G15</f>
        <v>7.2703062583222372E-2</v>
      </c>
      <c r="I15" s="8" t="s">
        <v>116</v>
      </c>
      <c r="J15" s="13" t="s">
        <v>117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</row>
    <row r="16" spans="1:90" ht="15.75" outlineLevel="1" x14ac:dyDescent="0.25">
      <c r="A16" s="12"/>
      <c r="B16" s="6"/>
      <c r="C16" s="5"/>
      <c r="D16" s="5" t="s">
        <v>118</v>
      </c>
      <c r="E16" s="5">
        <v>22.75</v>
      </c>
      <c r="F16" s="5" t="s">
        <v>109</v>
      </c>
      <c r="G16" s="5">
        <v>910</v>
      </c>
      <c r="H16" s="7">
        <f t="shared" si="0"/>
        <v>2.5000000000000001E-2</v>
      </c>
      <c r="I16" s="8">
        <v>42275</v>
      </c>
      <c r="J16" s="13">
        <v>42286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</row>
    <row r="17" spans="1:90" ht="15.75" x14ac:dyDescent="0.25">
      <c r="A17" s="12">
        <v>8</v>
      </c>
      <c r="B17" s="6" t="s">
        <v>174</v>
      </c>
      <c r="C17" s="5" t="s">
        <v>59</v>
      </c>
      <c r="D17" s="5" t="s">
        <v>107</v>
      </c>
      <c r="E17" s="5">
        <v>0</v>
      </c>
      <c r="F17" s="5" t="s">
        <v>101</v>
      </c>
      <c r="G17" s="5" t="s">
        <v>101</v>
      </c>
      <c r="H17" s="7" t="s">
        <v>101</v>
      </c>
      <c r="I17" s="8" t="s">
        <v>119</v>
      </c>
      <c r="J17" s="13" t="s">
        <v>101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</row>
    <row r="18" spans="1:90" ht="15.75" x14ac:dyDescent="0.25">
      <c r="A18" s="12">
        <v>9</v>
      </c>
      <c r="B18" s="6" t="s">
        <v>137</v>
      </c>
      <c r="C18" s="5" t="s">
        <v>60</v>
      </c>
      <c r="D18" s="5" t="s">
        <v>107</v>
      </c>
      <c r="E18" s="5">
        <v>0.27</v>
      </c>
      <c r="F18" s="5" t="s">
        <v>109</v>
      </c>
      <c r="G18" s="5">
        <v>2.95</v>
      </c>
      <c r="H18" s="7">
        <f t="shared" si="0"/>
        <v>9.152542372881356E-2</v>
      </c>
      <c r="I18" s="8">
        <v>42181</v>
      </c>
      <c r="J18" s="13">
        <v>42192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ht="15.75" x14ac:dyDescent="0.25">
      <c r="A19" s="12">
        <v>10</v>
      </c>
      <c r="B19" s="6" t="s">
        <v>138</v>
      </c>
      <c r="C19" s="5" t="s">
        <v>61</v>
      </c>
      <c r="D19" s="5" t="s">
        <v>107</v>
      </c>
      <c r="E19" s="5">
        <v>6.6478800000000003E-4</v>
      </c>
      <c r="F19" s="5" t="s">
        <v>109</v>
      </c>
      <c r="G19" s="5">
        <v>6.1839999999999999E-2</v>
      </c>
      <c r="H19" s="7">
        <f t="shared" si="0"/>
        <v>1.075012936610608E-2</v>
      </c>
      <c r="I19" s="8">
        <v>42181</v>
      </c>
      <c r="J19" s="13">
        <v>42201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</row>
    <row r="20" spans="1:90" ht="15.75" x14ac:dyDescent="0.25">
      <c r="A20" s="12">
        <v>11</v>
      </c>
      <c r="B20" s="6" t="s">
        <v>139</v>
      </c>
      <c r="C20" s="5" t="s">
        <v>62</v>
      </c>
      <c r="D20" s="5" t="s">
        <v>107</v>
      </c>
      <c r="E20" s="5">
        <v>7.2</v>
      </c>
      <c r="F20" s="5" t="s">
        <v>109</v>
      </c>
      <c r="G20" s="5">
        <v>146.5</v>
      </c>
      <c r="H20" s="7">
        <f t="shared" si="0"/>
        <v>4.9146757679180891E-2</v>
      </c>
      <c r="I20" s="8">
        <v>42181</v>
      </c>
      <c r="J20" s="13">
        <v>42201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</row>
    <row r="21" spans="1:90" ht="15.75" x14ac:dyDescent="0.25">
      <c r="A21" s="12">
        <v>12</v>
      </c>
      <c r="B21" s="6" t="s">
        <v>140</v>
      </c>
      <c r="C21" s="5" t="s">
        <v>63</v>
      </c>
      <c r="D21" s="5" t="s">
        <v>107</v>
      </c>
      <c r="E21" s="5">
        <f>670.04</f>
        <v>670.04</v>
      </c>
      <c r="F21" s="5" t="s">
        <v>109</v>
      </c>
      <c r="G21" s="5">
        <v>10210</v>
      </c>
      <c r="H21" s="7">
        <f t="shared" si="0"/>
        <v>6.5625857002938298E-2</v>
      </c>
      <c r="I21" s="8">
        <v>42137</v>
      </c>
      <c r="J21" s="13">
        <v>42149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</row>
    <row r="22" spans="1:90" ht="15.75" outlineLevel="1" x14ac:dyDescent="0.25">
      <c r="A22" s="12"/>
      <c r="B22" s="6"/>
      <c r="C22" s="5"/>
      <c r="D22" s="5" t="s">
        <v>118</v>
      </c>
      <c r="E22" s="5">
        <v>305.07</v>
      </c>
      <c r="F22" s="5" t="s">
        <v>109</v>
      </c>
      <c r="G22" s="5">
        <v>9565</v>
      </c>
      <c r="H22" s="7">
        <f t="shared" si="0"/>
        <v>3.189440669106116E-2</v>
      </c>
      <c r="I22" s="8">
        <v>42261</v>
      </c>
      <c r="J22" s="13">
        <v>42272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</row>
    <row r="23" spans="1:90" ht="15.75" outlineLevel="1" x14ac:dyDescent="0.25">
      <c r="A23" s="12"/>
      <c r="B23" s="6"/>
      <c r="C23" s="5"/>
      <c r="D23" s="5" t="s">
        <v>120</v>
      </c>
      <c r="E23" s="5">
        <v>321.95</v>
      </c>
      <c r="F23" s="5" t="s">
        <v>109</v>
      </c>
      <c r="G23" s="5">
        <v>9350</v>
      </c>
      <c r="H23" s="7">
        <f t="shared" si="0"/>
        <v>3.4433155080213905E-2</v>
      </c>
      <c r="I23" s="8">
        <v>42357</v>
      </c>
      <c r="J23" s="13">
        <v>42368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</row>
    <row r="24" spans="1:90" ht="15.75" x14ac:dyDescent="0.25">
      <c r="A24" s="12">
        <v>13</v>
      </c>
      <c r="B24" s="6" t="s">
        <v>141</v>
      </c>
      <c r="C24" s="5" t="s">
        <v>64</v>
      </c>
      <c r="D24" s="5" t="s">
        <v>107</v>
      </c>
      <c r="E24" s="5">
        <v>78</v>
      </c>
      <c r="F24" s="5" t="s">
        <v>109</v>
      </c>
      <c r="G24" s="5">
        <v>659</v>
      </c>
      <c r="H24" s="7">
        <f t="shared" si="0"/>
        <v>0.11836115326251896</v>
      </c>
      <c r="I24" s="8" t="s">
        <v>121</v>
      </c>
      <c r="J24" s="13">
        <v>42112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</row>
    <row r="25" spans="1:90" ht="15.75" x14ac:dyDescent="0.25">
      <c r="A25" s="12">
        <v>14</v>
      </c>
      <c r="B25" s="6" t="s">
        <v>192</v>
      </c>
      <c r="C25" s="5" t="s">
        <v>65</v>
      </c>
      <c r="D25" s="5" t="s">
        <v>107</v>
      </c>
      <c r="E25" s="5">
        <v>1.039679E-3</v>
      </c>
      <c r="F25" s="5" t="s">
        <v>109</v>
      </c>
      <c r="G25" s="5">
        <v>1.1519999999999999</v>
      </c>
      <c r="H25" s="7">
        <f t="shared" si="0"/>
        <v>9.0249913194444449E-4</v>
      </c>
      <c r="I25" s="8">
        <v>42153</v>
      </c>
      <c r="J25" s="13">
        <v>42164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</row>
    <row r="26" spans="1:90" ht="15.75" x14ac:dyDescent="0.25">
      <c r="A26" s="12">
        <v>15</v>
      </c>
      <c r="B26" s="6" t="s">
        <v>142</v>
      </c>
      <c r="C26" s="5" t="s">
        <v>66</v>
      </c>
      <c r="D26" s="5" t="s">
        <v>107</v>
      </c>
      <c r="E26" s="5">
        <v>94</v>
      </c>
      <c r="F26" s="5" t="s">
        <v>109</v>
      </c>
      <c r="G26" s="5">
        <v>2465</v>
      </c>
      <c r="H26" s="7">
        <f t="shared" si="0"/>
        <v>3.8133874239350912E-2</v>
      </c>
      <c r="I26" s="8">
        <v>42180</v>
      </c>
      <c r="J26" s="13">
        <v>42199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</row>
    <row r="27" spans="1:90" ht="15.75" outlineLevel="1" x14ac:dyDescent="0.25">
      <c r="A27" s="12"/>
      <c r="B27" s="6"/>
      <c r="C27" s="5"/>
      <c r="D27" s="5" t="s">
        <v>120</v>
      </c>
      <c r="E27" s="5">
        <v>65</v>
      </c>
      <c r="F27" s="5" t="s">
        <v>109</v>
      </c>
      <c r="G27" s="5">
        <v>2327</v>
      </c>
      <c r="H27" s="7">
        <f>E27/G27</f>
        <v>2.7932960893854747E-2</v>
      </c>
      <c r="I27" s="8">
        <v>42352</v>
      </c>
      <c r="J27" s="13">
        <v>42362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</row>
    <row r="28" spans="1:90" ht="15.75" x14ac:dyDescent="0.25">
      <c r="A28" s="12">
        <v>16</v>
      </c>
      <c r="B28" s="6" t="s">
        <v>143</v>
      </c>
      <c r="C28" s="5" t="s">
        <v>67</v>
      </c>
      <c r="D28" s="5" t="s">
        <v>107</v>
      </c>
      <c r="E28" s="5">
        <v>27</v>
      </c>
      <c r="F28" s="5" t="s">
        <v>109</v>
      </c>
      <c r="G28" s="5">
        <v>216.6</v>
      </c>
      <c r="H28" s="7">
        <f>E28/G28</f>
        <v>0.12465373961218837</v>
      </c>
      <c r="I28" s="8" t="s">
        <v>122</v>
      </c>
      <c r="J28" s="13" t="s">
        <v>123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</row>
    <row r="29" spans="1:90" ht="15.75" x14ac:dyDescent="0.25">
      <c r="A29" s="12">
        <v>17</v>
      </c>
      <c r="B29" s="6" t="s">
        <v>144</v>
      </c>
      <c r="C29" s="5" t="s">
        <v>68</v>
      </c>
      <c r="D29" s="5" t="s">
        <v>107</v>
      </c>
      <c r="E29" s="5">
        <v>0</v>
      </c>
      <c r="F29" s="5" t="s">
        <v>109</v>
      </c>
      <c r="G29" s="5" t="s">
        <v>101</v>
      </c>
      <c r="H29" s="7" t="s">
        <v>101</v>
      </c>
      <c r="I29" s="8">
        <v>42153</v>
      </c>
      <c r="J29" s="13" t="s">
        <v>101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</row>
    <row r="30" spans="1:90" ht="15.75" outlineLevel="1" x14ac:dyDescent="0.25">
      <c r="A30" s="12"/>
      <c r="B30" s="6"/>
      <c r="C30" s="5"/>
      <c r="D30" s="5" t="s">
        <v>118</v>
      </c>
      <c r="E30" s="5">
        <v>0.57999999999999996</v>
      </c>
      <c r="F30" s="5" t="s">
        <v>109</v>
      </c>
      <c r="G30" s="5">
        <v>21.239000000000001</v>
      </c>
      <c r="H30" s="7">
        <f t="shared" ref="H30:H51" si="1">E30/G30</f>
        <v>2.7308253684260084E-2</v>
      </c>
      <c r="I30" s="8">
        <v>42275</v>
      </c>
      <c r="J30" s="13">
        <v>42286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</row>
    <row r="31" spans="1:90" ht="15.75" x14ac:dyDescent="0.25">
      <c r="A31" s="12">
        <v>18</v>
      </c>
      <c r="B31" s="6" t="s">
        <v>145</v>
      </c>
      <c r="C31" s="5" t="s">
        <v>69</v>
      </c>
      <c r="D31" s="5" t="s">
        <v>107</v>
      </c>
      <c r="E31" s="5">
        <v>19.559999999999999</v>
      </c>
      <c r="F31" s="5" t="s">
        <v>109</v>
      </c>
      <c r="G31" s="5">
        <v>243.95</v>
      </c>
      <c r="H31" s="7">
        <f t="shared" si="1"/>
        <v>8.0180364828858375E-2</v>
      </c>
      <c r="I31" s="8">
        <v>42180</v>
      </c>
      <c r="J31" s="13">
        <v>42192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</row>
    <row r="32" spans="1:90" ht="15.75" outlineLevel="1" x14ac:dyDescent="0.25">
      <c r="A32" s="12"/>
      <c r="B32" s="6"/>
      <c r="C32" s="5"/>
      <c r="D32" s="5" t="s">
        <v>118</v>
      </c>
      <c r="E32" s="5">
        <v>5.61</v>
      </c>
      <c r="F32" s="5" t="s">
        <v>109</v>
      </c>
      <c r="G32" s="5">
        <v>215.25</v>
      </c>
      <c r="H32" s="7">
        <f t="shared" si="1"/>
        <v>2.6062717770034844E-2</v>
      </c>
      <c r="I32" s="8">
        <v>42277</v>
      </c>
      <c r="J32" s="13">
        <v>42291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</row>
    <row r="33" spans="1:90" ht="15.75" x14ac:dyDescent="0.25">
      <c r="A33" s="12">
        <v>19</v>
      </c>
      <c r="B33" s="6" t="s">
        <v>146</v>
      </c>
      <c r="C33" s="5" t="s">
        <v>70</v>
      </c>
      <c r="D33" s="5" t="s">
        <v>107</v>
      </c>
      <c r="E33" s="5">
        <v>132.57</v>
      </c>
      <c r="F33" s="5" t="s">
        <v>109</v>
      </c>
      <c r="G33" s="5">
        <v>11520</v>
      </c>
      <c r="H33" s="7">
        <f t="shared" si="1"/>
        <v>1.1507812499999999E-2</v>
      </c>
      <c r="I33" s="8">
        <v>42159</v>
      </c>
      <c r="J33" s="13">
        <v>42174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</row>
    <row r="34" spans="1:90" ht="15.75" outlineLevel="1" x14ac:dyDescent="0.25">
      <c r="A34" s="12"/>
      <c r="B34" s="6"/>
      <c r="C34" s="5"/>
      <c r="D34" s="5" t="s">
        <v>118</v>
      </c>
      <c r="E34" s="5">
        <v>88.4</v>
      </c>
      <c r="F34" s="5" t="s">
        <v>109</v>
      </c>
      <c r="G34" s="5">
        <v>11763</v>
      </c>
      <c r="H34" s="7">
        <f t="shared" si="1"/>
        <v>7.5150896880047608E-3</v>
      </c>
      <c r="I34" s="8">
        <v>42271</v>
      </c>
      <c r="J34" s="13">
        <v>42286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</row>
    <row r="35" spans="1:90" ht="15.75" x14ac:dyDescent="0.25">
      <c r="A35" s="12">
        <v>20</v>
      </c>
      <c r="B35" s="6" t="s">
        <v>125</v>
      </c>
      <c r="C35" s="5" t="s">
        <v>71</v>
      </c>
      <c r="D35" s="5" t="s">
        <v>101</v>
      </c>
      <c r="E35" s="5">
        <v>0</v>
      </c>
      <c r="F35" s="5" t="s">
        <v>109</v>
      </c>
      <c r="G35" s="5" t="s">
        <v>101</v>
      </c>
      <c r="H35" s="7" t="s">
        <v>101</v>
      </c>
      <c r="I35" s="8">
        <v>42185</v>
      </c>
      <c r="J35" s="13" t="s">
        <v>101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</row>
    <row r="36" spans="1:90" ht="15.75" x14ac:dyDescent="0.25">
      <c r="A36" s="12">
        <v>21</v>
      </c>
      <c r="B36" s="6" t="s">
        <v>126</v>
      </c>
      <c r="C36" s="5" t="s">
        <v>127</v>
      </c>
      <c r="D36" s="5" t="s">
        <v>107</v>
      </c>
      <c r="E36" s="5">
        <v>0.05</v>
      </c>
      <c r="F36" s="5" t="s">
        <v>109</v>
      </c>
      <c r="G36" s="5">
        <v>44.25</v>
      </c>
      <c r="H36" s="7">
        <f t="shared" si="1"/>
        <v>1.1299435028248588E-3</v>
      </c>
      <c r="I36" s="8">
        <v>42185</v>
      </c>
      <c r="J36" s="13">
        <v>42196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</row>
    <row r="37" spans="1:90" ht="15.75" x14ac:dyDescent="0.25">
      <c r="A37" s="12">
        <v>22</v>
      </c>
      <c r="B37" s="6" t="s">
        <v>147</v>
      </c>
      <c r="C37" s="5" t="s">
        <v>72</v>
      </c>
      <c r="D37" s="5" t="s">
        <v>107</v>
      </c>
      <c r="E37" s="5">
        <v>16.13</v>
      </c>
      <c r="F37" s="5" t="s">
        <v>109</v>
      </c>
      <c r="G37" s="5">
        <v>772</v>
      </c>
      <c r="H37" s="7">
        <f t="shared" si="1"/>
        <v>2.0893782383419688E-2</v>
      </c>
      <c r="I37" s="8">
        <v>42185</v>
      </c>
      <c r="J37" s="13">
        <v>42198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</row>
    <row r="38" spans="1:90" ht="15.75" outlineLevel="1" x14ac:dyDescent="0.25">
      <c r="A38" s="12"/>
      <c r="B38" s="6"/>
      <c r="C38" s="5"/>
      <c r="D38" s="5" t="s">
        <v>120</v>
      </c>
      <c r="E38" s="5">
        <v>64.510000000000005</v>
      </c>
      <c r="F38" s="5" t="s">
        <v>109</v>
      </c>
      <c r="G38" s="5">
        <v>905</v>
      </c>
      <c r="H38" s="7">
        <f t="shared" si="1"/>
        <v>7.1281767955801115E-2</v>
      </c>
      <c r="I38" s="8">
        <v>42349</v>
      </c>
      <c r="J38" s="13">
        <v>42360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</row>
    <row r="39" spans="1:90" ht="15.75" x14ac:dyDescent="0.25">
      <c r="A39" s="12">
        <v>22.8</v>
      </c>
      <c r="B39" s="6" t="s">
        <v>148</v>
      </c>
      <c r="C39" s="5" t="s">
        <v>73</v>
      </c>
      <c r="D39" s="5" t="s">
        <v>107</v>
      </c>
      <c r="E39" s="5">
        <v>3.87</v>
      </c>
      <c r="F39" s="5" t="s">
        <v>109</v>
      </c>
      <c r="G39" s="5">
        <v>76</v>
      </c>
      <c r="H39" s="7">
        <f t="shared" si="1"/>
        <v>5.092105263157895E-2</v>
      </c>
      <c r="I39" s="8">
        <v>42122</v>
      </c>
      <c r="J39" s="13">
        <v>42136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</row>
    <row r="40" spans="1:90" ht="31.5" x14ac:dyDescent="0.25">
      <c r="A40" s="12">
        <v>24</v>
      </c>
      <c r="B40" s="6" t="s">
        <v>149</v>
      </c>
      <c r="C40" s="5" t="s">
        <v>74</v>
      </c>
      <c r="D40" s="10" t="s">
        <v>128</v>
      </c>
      <c r="E40" s="5">
        <v>3.2</v>
      </c>
      <c r="F40" s="5" t="s">
        <v>109</v>
      </c>
      <c r="G40" s="5">
        <v>72.8</v>
      </c>
      <c r="H40" s="7">
        <f t="shared" si="1"/>
        <v>4.3956043956043959E-2</v>
      </c>
      <c r="I40" s="8">
        <v>42160</v>
      </c>
      <c r="J40" s="13">
        <v>42171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</row>
    <row r="41" spans="1:90" ht="15.75" outlineLevel="1" x14ac:dyDescent="0.25">
      <c r="A41" s="12">
        <v>24</v>
      </c>
      <c r="B41" s="6"/>
      <c r="C41" s="5"/>
      <c r="D41" s="5" t="s">
        <v>118</v>
      </c>
      <c r="E41" s="5">
        <v>0.93</v>
      </c>
      <c r="F41" s="5" t="s">
        <v>109</v>
      </c>
      <c r="G41" s="5">
        <v>72.75</v>
      </c>
      <c r="H41" s="7">
        <f t="shared" si="1"/>
        <v>1.2783505154639175E-2</v>
      </c>
      <c r="I41" s="8">
        <v>42277</v>
      </c>
      <c r="J41" s="13">
        <v>42289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</row>
    <row r="42" spans="1:90" ht="15.75" x14ac:dyDescent="0.25">
      <c r="A42" s="12">
        <v>24.6</v>
      </c>
      <c r="B42" s="6" t="s">
        <v>150</v>
      </c>
      <c r="C42" s="5" t="s">
        <v>75</v>
      </c>
      <c r="D42" s="10" t="s">
        <v>129</v>
      </c>
      <c r="E42" s="5">
        <v>5.2</v>
      </c>
      <c r="F42" s="5" t="s">
        <v>109</v>
      </c>
      <c r="G42" s="5">
        <v>499</v>
      </c>
      <c r="H42" s="7">
        <f t="shared" si="1"/>
        <v>1.0420841683366733E-2</v>
      </c>
      <c r="I42" s="8">
        <v>42118</v>
      </c>
      <c r="J42" s="13">
        <v>42129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</row>
    <row r="43" spans="1:90" ht="15.75" outlineLevel="1" x14ac:dyDescent="0.25">
      <c r="A43" s="12">
        <v>25.2</v>
      </c>
      <c r="B43" s="6"/>
      <c r="C43" s="5"/>
      <c r="D43" s="5" t="s">
        <v>118</v>
      </c>
      <c r="E43" s="5">
        <v>6.6</v>
      </c>
      <c r="F43" s="5" t="s">
        <v>109</v>
      </c>
      <c r="G43" s="5">
        <v>588.1</v>
      </c>
      <c r="H43" s="7">
        <f t="shared" si="1"/>
        <v>1.1222581193674544E-2</v>
      </c>
      <c r="I43" s="8">
        <v>42272</v>
      </c>
      <c r="J43" s="13">
        <v>42283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</row>
    <row r="44" spans="1:90" ht="15.75" x14ac:dyDescent="0.25">
      <c r="A44" s="12">
        <v>25.8</v>
      </c>
      <c r="B44" s="6" t="s">
        <v>130</v>
      </c>
      <c r="C44" s="5" t="s">
        <v>76</v>
      </c>
      <c r="D44" s="5" t="s">
        <v>107</v>
      </c>
      <c r="E44" s="5">
        <v>1.52</v>
      </c>
      <c r="F44" s="5" t="s">
        <v>109</v>
      </c>
      <c r="G44" s="5">
        <v>30</v>
      </c>
      <c r="H44" s="7">
        <f t="shared" si="1"/>
        <v>5.0666666666666665E-2</v>
      </c>
      <c r="I44" s="8">
        <v>42116</v>
      </c>
      <c r="J44" s="13">
        <v>42133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</row>
    <row r="45" spans="1:90" ht="15.75" x14ac:dyDescent="0.25">
      <c r="A45" s="12">
        <v>27</v>
      </c>
      <c r="B45" s="6" t="s">
        <v>131</v>
      </c>
      <c r="C45" s="5" t="s">
        <v>132</v>
      </c>
      <c r="D45" s="5" t="s">
        <v>107</v>
      </c>
      <c r="E45" s="5">
        <v>1.52</v>
      </c>
      <c r="F45" s="5" t="s">
        <v>109</v>
      </c>
      <c r="G45" s="5">
        <v>24.65</v>
      </c>
      <c r="H45" s="7">
        <f t="shared" si="1"/>
        <v>6.1663286004056801E-2</v>
      </c>
      <c r="I45" s="8">
        <v>42116</v>
      </c>
      <c r="J45" s="13">
        <v>42133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</row>
    <row r="46" spans="1:90" ht="15.75" x14ac:dyDescent="0.25">
      <c r="A46" s="12">
        <v>27.8</v>
      </c>
      <c r="B46" s="6" t="s">
        <v>151</v>
      </c>
      <c r="C46" s="5" t="s">
        <v>77</v>
      </c>
      <c r="D46" s="5" t="s">
        <v>101</v>
      </c>
      <c r="E46" s="5">
        <v>0</v>
      </c>
      <c r="F46" s="5" t="s">
        <v>109</v>
      </c>
      <c r="G46" s="5" t="s">
        <v>101</v>
      </c>
      <c r="H46" s="7" t="s">
        <v>101</v>
      </c>
      <c r="I46" s="8">
        <v>42184</v>
      </c>
      <c r="J46" s="13" t="s">
        <v>101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</row>
    <row r="47" spans="1:90" ht="15.75" x14ac:dyDescent="0.25">
      <c r="A47" s="12">
        <v>28.7</v>
      </c>
      <c r="B47" s="6" t="s">
        <v>152</v>
      </c>
      <c r="C47" s="5" t="s">
        <v>78</v>
      </c>
      <c r="D47" s="5" t="s">
        <v>101</v>
      </c>
      <c r="E47" s="5">
        <v>0</v>
      </c>
      <c r="F47" s="5" t="s">
        <v>109</v>
      </c>
      <c r="G47" s="5" t="s">
        <v>101</v>
      </c>
      <c r="H47" s="7" t="s">
        <v>101</v>
      </c>
      <c r="I47" s="8">
        <v>42153</v>
      </c>
      <c r="J47" s="13" t="s">
        <v>101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</row>
    <row r="48" spans="1:90" ht="15.75" x14ac:dyDescent="0.25">
      <c r="A48" s="12">
        <v>29.6</v>
      </c>
      <c r="B48" s="6" t="s">
        <v>154</v>
      </c>
      <c r="C48" s="5" t="s">
        <v>79</v>
      </c>
      <c r="D48" s="5" t="s">
        <v>153</v>
      </c>
      <c r="E48" s="5">
        <v>20</v>
      </c>
      <c r="F48" s="5" t="s">
        <v>109</v>
      </c>
      <c r="G48" s="5">
        <v>1855</v>
      </c>
      <c r="H48" s="7">
        <f t="shared" si="1"/>
        <v>1.078167115902965E-2</v>
      </c>
      <c r="I48" s="8">
        <v>42004</v>
      </c>
      <c r="J48" s="13">
        <v>42015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</row>
    <row r="49" spans="1:90" ht="15.75" outlineLevel="1" x14ac:dyDescent="0.25">
      <c r="A49" s="12">
        <v>30</v>
      </c>
      <c r="B49" s="6"/>
      <c r="C49" s="5"/>
      <c r="D49" s="5" t="s">
        <v>107</v>
      </c>
      <c r="E49" s="5">
        <v>15</v>
      </c>
      <c r="F49" s="5" t="s">
        <v>109</v>
      </c>
      <c r="G49" s="5">
        <v>2044</v>
      </c>
      <c r="H49" s="7">
        <f t="shared" si="1"/>
        <v>7.3385518590998039E-3</v>
      </c>
      <c r="I49" s="8">
        <v>42163</v>
      </c>
      <c r="J49" s="13">
        <v>42174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</row>
    <row r="50" spans="1:90" ht="15.75" outlineLevel="1" x14ac:dyDescent="0.25">
      <c r="A50" s="12">
        <v>30</v>
      </c>
      <c r="B50" s="6"/>
      <c r="C50" s="5"/>
      <c r="D50" s="5" t="s">
        <v>118</v>
      </c>
      <c r="E50" s="5">
        <v>57</v>
      </c>
      <c r="F50" s="5" t="s">
        <v>109</v>
      </c>
      <c r="G50" s="5">
        <v>2495</v>
      </c>
      <c r="H50" s="7">
        <f t="shared" si="1"/>
        <v>2.2845691382765532E-2</v>
      </c>
      <c r="I50" s="8">
        <v>42283</v>
      </c>
      <c r="J50" s="13">
        <v>42294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</row>
    <row r="51" spans="1:90" ht="15.75" outlineLevel="1" x14ac:dyDescent="0.25">
      <c r="A51" s="12">
        <v>30</v>
      </c>
      <c r="B51" s="6"/>
      <c r="C51" s="5"/>
      <c r="D51" s="5" t="s">
        <v>155</v>
      </c>
      <c r="E51" s="5">
        <v>48</v>
      </c>
      <c r="F51" s="5" t="s">
        <v>109</v>
      </c>
      <c r="G51" s="5">
        <v>2350</v>
      </c>
      <c r="H51" s="7">
        <f t="shared" si="1"/>
        <v>2.0425531914893616E-2</v>
      </c>
      <c r="I51" s="8">
        <v>42199</v>
      </c>
      <c r="J51" s="13">
        <v>42210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</row>
    <row r="52" spans="1:90" ht="15.75" x14ac:dyDescent="0.25">
      <c r="A52" s="12">
        <v>30.6</v>
      </c>
      <c r="B52" s="6" t="s">
        <v>156</v>
      </c>
      <c r="C52" s="5" t="s">
        <v>80</v>
      </c>
      <c r="D52" s="5" t="s">
        <v>112</v>
      </c>
      <c r="E52" s="11">
        <v>0.3</v>
      </c>
      <c r="F52" s="5" t="s">
        <v>157</v>
      </c>
      <c r="G52" s="5"/>
      <c r="H52" s="7">
        <v>3.7999999999999999E-2</v>
      </c>
      <c r="I52" s="8" t="s">
        <v>101</v>
      </c>
      <c r="J52" s="13">
        <v>42349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</row>
    <row r="53" spans="1:90" ht="15.75" outlineLevel="1" x14ac:dyDescent="0.25">
      <c r="A53" s="12">
        <v>31.2</v>
      </c>
      <c r="B53" s="6"/>
      <c r="C53" s="5"/>
      <c r="D53" s="5" t="s">
        <v>118</v>
      </c>
      <c r="E53" s="5">
        <v>0.08</v>
      </c>
      <c r="F53" s="5" t="s">
        <v>157</v>
      </c>
      <c r="G53" s="5" t="s">
        <v>101</v>
      </c>
      <c r="H53" s="7" t="s">
        <v>101</v>
      </c>
      <c r="I53" s="8" t="s">
        <v>101</v>
      </c>
      <c r="J53" s="13">
        <v>42251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</row>
    <row r="54" spans="1:90" ht="15.75" x14ac:dyDescent="0.25">
      <c r="A54" s="12">
        <v>31.8</v>
      </c>
      <c r="B54" s="6" t="s">
        <v>35</v>
      </c>
      <c r="C54" s="5" t="s">
        <v>329</v>
      </c>
      <c r="D54" s="5" t="s">
        <v>107</v>
      </c>
      <c r="E54" s="5">
        <v>4.05</v>
      </c>
      <c r="F54" s="5" t="s">
        <v>109</v>
      </c>
      <c r="G54" s="5">
        <v>63.5</v>
      </c>
      <c r="H54" s="7">
        <f t="shared" ref="H54:H71" si="2">E54/G54</f>
        <v>6.377952755905511E-2</v>
      </c>
      <c r="I54" s="8">
        <v>42170</v>
      </c>
      <c r="J54" s="13">
        <v>42188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</row>
    <row r="55" spans="1:90" ht="15.75" x14ac:dyDescent="0.25">
      <c r="A55" s="12">
        <v>33</v>
      </c>
      <c r="B55" s="6" t="s">
        <v>36</v>
      </c>
      <c r="C55" s="5" t="s">
        <v>81</v>
      </c>
      <c r="D55" s="5" t="s">
        <v>107</v>
      </c>
      <c r="E55" s="5">
        <v>3.34</v>
      </c>
      <c r="F55" s="5" t="s">
        <v>109</v>
      </c>
      <c r="G55" s="5">
        <v>90.21</v>
      </c>
      <c r="H55" s="7">
        <f t="shared" si="2"/>
        <v>3.7024720097550159E-2</v>
      </c>
      <c r="I55" s="8">
        <v>42170</v>
      </c>
      <c r="J55" s="13">
        <v>42188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</row>
    <row r="56" spans="1:90" ht="15.75" x14ac:dyDescent="0.25">
      <c r="A56" s="12">
        <v>34</v>
      </c>
      <c r="B56" s="6" t="s">
        <v>158</v>
      </c>
      <c r="C56" s="5" t="s">
        <v>82</v>
      </c>
      <c r="D56" s="5" t="s">
        <v>101</v>
      </c>
      <c r="E56" s="5">
        <v>1.6449999999999999E-2</v>
      </c>
      <c r="F56" s="5" t="s">
        <v>157</v>
      </c>
      <c r="G56" s="5">
        <v>27</v>
      </c>
      <c r="H56" s="7">
        <f t="shared" si="2"/>
        <v>6.0925925925925926E-4</v>
      </c>
      <c r="I56" s="8" t="s">
        <v>101</v>
      </c>
      <c r="J56" s="13">
        <v>42306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</row>
    <row r="57" spans="1:90" ht="15.75" x14ac:dyDescent="0.25">
      <c r="A57" s="12">
        <v>35</v>
      </c>
      <c r="B57" s="6" t="s">
        <v>159</v>
      </c>
      <c r="C57" s="5" t="s">
        <v>83</v>
      </c>
      <c r="D57" s="5" t="s">
        <v>118</v>
      </c>
      <c r="E57" s="5">
        <v>15.29</v>
      </c>
      <c r="F57" s="5" t="s">
        <v>109</v>
      </c>
      <c r="G57" s="5">
        <v>555</v>
      </c>
      <c r="H57" s="7">
        <f t="shared" si="2"/>
        <v>2.7549549549549548E-2</v>
      </c>
      <c r="I57" s="8">
        <v>42279</v>
      </c>
      <c r="J57" s="13">
        <v>42279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</row>
    <row r="58" spans="1:90" ht="15.75" x14ac:dyDescent="0.25">
      <c r="A58" s="12">
        <v>36</v>
      </c>
      <c r="B58" s="6" t="s">
        <v>164</v>
      </c>
      <c r="C58" s="5" t="s">
        <v>84</v>
      </c>
      <c r="D58" s="5" t="s">
        <v>107</v>
      </c>
      <c r="E58" s="5">
        <v>8.2100000000000009</v>
      </c>
      <c r="F58" s="5" t="s">
        <v>109</v>
      </c>
      <c r="G58" s="5">
        <v>238.5</v>
      </c>
      <c r="H58" s="7">
        <f t="shared" si="2"/>
        <v>3.4423480083857448E-2</v>
      </c>
      <c r="I58" s="8">
        <v>42172</v>
      </c>
      <c r="J58" s="13">
        <v>42184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</row>
    <row r="59" spans="1:90" ht="15.75" x14ac:dyDescent="0.25">
      <c r="A59" s="12">
        <v>37</v>
      </c>
      <c r="B59" s="6" t="s">
        <v>160</v>
      </c>
      <c r="C59" s="5" t="s">
        <v>85</v>
      </c>
      <c r="D59" s="5" t="s">
        <v>107</v>
      </c>
      <c r="E59" s="5">
        <v>3.34</v>
      </c>
      <c r="F59" s="5" t="s">
        <v>109</v>
      </c>
      <c r="G59" s="5">
        <v>90.21</v>
      </c>
      <c r="H59" s="7">
        <f t="shared" si="2"/>
        <v>3.7024720097550159E-2</v>
      </c>
      <c r="I59" s="8">
        <v>42170</v>
      </c>
      <c r="J59" s="13">
        <v>42188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</row>
    <row r="60" spans="1:90" ht="15.75" x14ac:dyDescent="0.25">
      <c r="A60" s="12">
        <v>38</v>
      </c>
      <c r="B60" s="6" t="s">
        <v>161</v>
      </c>
      <c r="C60" s="5" t="s">
        <v>162</v>
      </c>
      <c r="D60" s="5" t="s">
        <v>107</v>
      </c>
      <c r="E60" s="5">
        <v>4.05</v>
      </c>
      <c r="F60" s="5" t="s">
        <v>109</v>
      </c>
      <c r="G60" s="5">
        <v>63.5</v>
      </c>
      <c r="H60" s="7">
        <f t="shared" si="2"/>
        <v>6.377952755905511E-2</v>
      </c>
      <c r="I60" s="8">
        <v>42170</v>
      </c>
      <c r="J60" s="13">
        <v>42188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</row>
    <row r="61" spans="1:90" ht="15.75" x14ac:dyDescent="0.25">
      <c r="A61" s="12">
        <v>39</v>
      </c>
      <c r="B61" s="6" t="s">
        <v>163</v>
      </c>
      <c r="C61" s="5" t="s">
        <v>86</v>
      </c>
      <c r="D61" s="5" t="s">
        <v>107</v>
      </c>
      <c r="E61" s="5">
        <v>1.561855E-2</v>
      </c>
      <c r="F61" s="5" t="s">
        <v>109</v>
      </c>
      <c r="G61" s="5">
        <v>0.54179999999999995</v>
      </c>
      <c r="H61" s="7">
        <f t="shared" si="2"/>
        <v>2.8827150239940941E-2</v>
      </c>
      <c r="I61" s="8">
        <v>42181</v>
      </c>
      <c r="J61" s="13">
        <v>42192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</row>
    <row r="62" spans="1:90" ht="15.75" x14ac:dyDescent="0.25">
      <c r="A62" s="12">
        <v>40</v>
      </c>
      <c r="B62" s="6" t="s">
        <v>41</v>
      </c>
      <c r="C62" s="5" t="s">
        <v>87</v>
      </c>
      <c r="D62" s="5" t="s">
        <v>107</v>
      </c>
      <c r="E62" s="5">
        <v>0.45</v>
      </c>
      <c r="F62" s="5" t="s">
        <v>109</v>
      </c>
      <c r="G62" s="5">
        <v>71.510000000000005</v>
      </c>
      <c r="H62" s="7">
        <f t="shared" si="2"/>
        <v>6.2928261781569012E-3</v>
      </c>
      <c r="I62" s="8">
        <v>42153</v>
      </c>
      <c r="J62" s="13">
        <v>42170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</row>
    <row r="63" spans="1:90" ht="15.75" x14ac:dyDescent="0.25">
      <c r="A63" s="12">
        <v>41</v>
      </c>
      <c r="B63" s="6" t="s">
        <v>42</v>
      </c>
      <c r="C63" s="5" t="s">
        <v>330</v>
      </c>
      <c r="D63" s="5" t="s">
        <v>107</v>
      </c>
      <c r="E63" s="5">
        <v>0.45</v>
      </c>
      <c r="F63" s="5" t="s">
        <v>109</v>
      </c>
      <c r="G63" s="5">
        <v>48.31</v>
      </c>
      <c r="H63" s="7">
        <f t="shared" si="2"/>
        <v>9.3148416476919894E-3</v>
      </c>
      <c r="I63" s="8">
        <v>42153</v>
      </c>
      <c r="J63" s="13">
        <v>42170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</row>
    <row r="64" spans="1:90" ht="15.75" x14ac:dyDescent="0.25">
      <c r="A64" s="12">
        <v>42</v>
      </c>
      <c r="B64" s="6" t="s">
        <v>43</v>
      </c>
      <c r="C64" s="5" t="s">
        <v>88</v>
      </c>
      <c r="D64" s="5" t="s">
        <v>107</v>
      </c>
      <c r="E64" s="5">
        <v>0.65</v>
      </c>
      <c r="F64" s="5" t="s">
        <v>109</v>
      </c>
      <c r="G64" s="5">
        <v>31.305</v>
      </c>
      <c r="H64" s="7">
        <f t="shared" si="2"/>
        <v>2.0763456316882287E-2</v>
      </c>
      <c r="I64" s="8">
        <v>42182</v>
      </c>
      <c r="J64" s="13">
        <v>42201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</row>
    <row r="65" spans="1:90" ht="15.75" x14ac:dyDescent="0.25">
      <c r="A65" s="12">
        <v>43</v>
      </c>
      <c r="B65" s="6" t="s">
        <v>44</v>
      </c>
      <c r="C65" s="5" t="s">
        <v>331</v>
      </c>
      <c r="D65" s="5" t="s">
        <v>107</v>
      </c>
      <c r="E65" s="5">
        <v>8.2100000000000009</v>
      </c>
      <c r="F65" s="5" t="s">
        <v>109</v>
      </c>
      <c r="G65" s="5">
        <v>38.590000000000003</v>
      </c>
      <c r="H65" s="7">
        <f t="shared" si="2"/>
        <v>0.21274941694739571</v>
      </c>
      <c r="I65" s="8">
        <v>42182</v>
      </c>
      <c r="J65" s="13">
        <v>42201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</row>
    <row r="66" spans="1:90" ht="31.5" x14ac:dyDescent="0.25">
      <c r="A66" s="12">
        <v>44</v>
      </c>
      <c r="B66" s="6" t="s">
        <v>165</v>
      </c>
      <c r="C66" s="5" t="s">
        <v>89</v>
      </c>
      <c r="D66" s="10" t="s">
        <v>166</v>
      </c>
      <c r="E66" s="5">
        <v>27.46</v>
      </c>
      <c r="F66" s="5" t="s">
        <v>109</v>
      </c>
      <c r="G66" s="5">
        <v>622</v>
      </c>
      <c r="H66" s="7">
        <f t="shared" si="2"/>
        <v>4.4147909967845664E-2</v>
      </c>
      <c r="I66" s="8">
        <v>42149</v>
      </c>
      <c r="J66" s="13">
        <v>42160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</row>
    <row r="67" spans="1:90" ht="15.75" outlineLevel="1" x14ac:dyDescent="0.25">
      <c r="A67" s="12">
        <v>44</v>
      </c>
      <c r="B67" s="6"/>
      <c r="C67" s="5"/>
      <c r="D67" s="5" t="s">
        <v>118</v>
      </c>
      <c r="E67" s="5">
        <v>12.63</v>
      </c>
      <c r="F67" s="5" t="s">
        <v>109</v>
      </c>
      <c r="G67" s="5">
        <v>681.2</v>
      </c>
      <c r="H67" s="7">
        <f t="shared" si="2"/>
        <v>1.8540810334703464E-2</v>
      </c>
      <c r="I67" s="8">
        <v>42262</v>
      </c>
      <c r="J67" s="13">
        <v>42275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</row>
    <row r="68" spans="1:90" ht="15.75" outlineLevel="1" x14ac:dyDescent="0.25">
      <c r="A68" s="12">
        <v>44</v>
      </c>
      <c r="B68" s="6"/>
      <c r="C68" s="5"/>
      <c r="D68" s="5" t="s">
        <v>120</v>
      </c>
      <c r="E68" s="5">
        <v>13.17</v>
      </c>
      <c r="F68" s="5" t="s">
        <v>109</v>
      </c>
      <c r="G68" s="5">
        <v>630</v>
      </c>
      <c r="H68" s="7">
        <f t="shared" si="2"/>
        <v>2.0904761904761905E-2</v>
      </c>
      <c r="I68" s="8">
        <v>42348</v>
      </c>
      <c r="J68" s="13">
        <v>42359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</row>
    <row r="69" spans="1:90" ht="15.75" x14ac:dyDescent="0.25">
      <c r="A69" s="12">
        <v>45</v>
      </c>
      <c r="B69" s="6" t="s">
        <v>46</v>
      </c>
      <c r="C69" s="5" t="s">
        <v>90</v>
      </c>
      <c r="D69" s="5" t="s">
        <v>167</v>
      </c>
      <c r="E69" s="5">
        <v>10.58</v>
      </c>
      <c r="F69" s="5" t="s">
        <v>109</v>
      </c>
      <c r="G69" s="5">
        <v>162</v>
      </c>
      <c r="H69" s="7">
        <f t="shared" si="2"/>
        <v>6.530864197530864E-2</v>
      </c>
      <c r="I69" s="8">
        <v>42181</v>
      </c>
      <c r="J69" s="13">
        <v>42200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</row>
    <row r="70" spans="1:90" ht="15.75" x14ac:dyDescent="0.25">
      <c r="A70" s="12">
        <v>46</v>
      </c>
      <c r="B70" s="6" t="s">
        <v>47</v>
      </c>
      <c r="C70" s="5" t="s">
        <v>332</v>
      </c>
      <c r="D70" s="5" t="s">
        <v>167</v>
      </c>
      <c r="E70" s="5">
        <v>10.58</v>
      </c>
      <c r="F70" s="5" t="s">
        <v>109</v>
      </c>
      <c r="G70" s="5">
        <v>295.05</v>
      </c>
      <c r="H70" s="7">
        <f t="shared" si="2"/>
        <v>3.5858329096763258E-2</v>
      </c>
      <c r="I70" s="8">
        <v>42181</v>
      </c>
      <c r="J70" s="13">
        <v>42200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</row>
    <row r="71" spans="1:90" ht="15.75" x14ac:dyDescent="0.25">
      <c r="A71" s="12">
        <v>47</v>
      </c>
      <c r="B71" s="6" t="s">
        <v>169</v>
      </c>
      <c r="C71" s="5" t="s">
        <v>91</v>
      </c>
      <c r="D71" s="5" t="s">
        <v>168</v>
      </c>
      <c r="E71" s="5">
        <v>0.42</v>
      </c>
      <c r="F71" s="5" t="s">
        <v>109</v>
      </c>
      <c r="G71" s="5">
        <v>38</v>
      </c>
      <c r="H71" s="7">
        <f t="shared" si="2"/>
        <v>1.1052631578947368E-2</v>
      </c>
      <c r="I71" s="8">
        <v>41998</v>
      </c>
      <c r="J71" s="13">
        <v>42016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</row>
    <row r="72" spans="1:90" ht="15.75" outlineLevel="1" x14ac:dyDescent="0.25">
      <c r="A72" s="12">
        <v>47</v>
      </c>
      <c r="B72" s="6"/>
      <c r="C72" s="5"/>
      <c r="D72" s="5" t="s">
        <v>167</v>
      </c>
      <c r="E72" s="5">
        <v>0</v>
      </c>
      <c r="F72" s="5" t="s">
        <v>109</v>
      </c>
      <c r="G72" s="5" t="s">
        <v>101</v>
      </c>
      <c r="H72" s="7" t="s">
        <v>101</v>
      </c>
      <c r="I72" s="8">
        <v>42178</v>
      </c>
      <c r="J72" s="13" t="s">
        <v>101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</row>
    <row r="73" spans="1:90" ht="15.75" outlineLevel="1" x14ac:dyDescent="0.25">
      <c r="A73" s="12">
        <v>47</v>
      </c>
      <c r="B73" s="6"/>
      <c r="C73" s="5"/>
      <c r="D73" s="5" t="s">
        <v>118</v>
      </c>
      <c r="E73" s="5">
        <v>2.42</v>
      </c>
      <c r="F73" s="5" t="s">
        <v>109</v>
      </c>
      <c r="G73" s="5">
        <v>53.8</v>
      </c>
      <c r="H73" s="7">
        <f t="shared" ref="H73:H77" si="3">E73/G73</f>
        <v>4.4981412639405208E-2</v>
      </c>
      <c r="I73" s="8">
        <v>42289</v>
      </c>
      <c r="J73" s="13">
        <v>42300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</row>
    <row r="74" spans="1:90" ht="15.75" x14ac:dyDescent="0.25">
      <c r="A74" s="12">
        <v>48</v>
      </c>
      <c r="B74" s="6" t="s">
        <v>173</v>
      </c>
      <c r="C74" s="5" t="s">
        <v>95</v>
      </c>
      <c r="D74" s="5" t="s">
        <v>167</v>
      </c>
      <c r="E74" s="5">
        <v>757.87</v>
      </c>
      <c r="F74" s="5" t="s">
        <v>109</v>
      </c>
      <c r="G74" s="5">
        <v>138070</v>
      </c>
      <c r="H74" s="7">
        <f t="shared" si="3"/>
        <v>5.4890273049902228E-3</v>
      </c>
      <c r="I74" s="8">
        <v>42185.062013888892</v>
      </c>
      <c r="J74" s="13">
        <v>42205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</row>
    <row r="75" spans="1:90" ht="15.75" x14ac:dyDescent="0.25">
      <c r="A75" s="12">
        <v>49</v>
      </c>
      <c r="B75" s="6" t="s">
        <v>170</v>
      </c>
      <c r="C75" s="5" t="s">
        <v>92</v>
      </c>
      <c r="D75" s="5" t="s">
        <v>101</v>
      </c>
      <c r="E75" s="5">
        <v>0</v>
      </c>
      <c r="F75" s="5" t="s">
        <v>109</v>
      </c>
      <c r="G75" s="5" t="s">
        <v>101</v>
      </c>
      <c r="H75" s="7">
        <v>0</v>
      </c>
      <c r="I75" s="8">
        <v>42170</v>
      </c>
      <c r="J75" s="13" t="s">
        <v>101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</row>
    <row r="76" spans="1:90" ht="15.75" x14ac:dyDescent="0.25">
      <c r="A76" s="12">
        <v>50</v>
      </c>
      <c r="B76" s="6" t="s">
        <v>171</v>
      </c>
      <c r="C76" s="5" t="s">
        <v>93</v>
      </c>
      <c r="D76" s="5" t="s">
        <v>118</v>
      </c>
      <c r="E76" s="5">
        <v>788</v>
      </c>
      <c r="F76" s="5" t="s">
        <v>109</v>
      </c>
      <c r="G76" s="5">
        <v>13000</v>
      </c>
      <c r="H76" s="7">
        <f t="shared" si="3"/>
        <v>6.0615384615384613E-2</v>
      </c>
      <c r="I76" s="8">
        <v>42275</v>
      </c>
      <c r="J76" s="13">
        <v>42286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</row>
    <row r="77" spans="1:90" ht="16.5" thickBot="1" x14ac:dyDescent="0.3">
      <c r="A77" s="14">
        <v>51</v>
      </c>
      <c r="B77" s="15" t="s">
        <v>172</v>
      </c>
      <c r="C77" s="16" t="s">
        <v>94</v>
      </c>
      <c r="D77" s="16" t="s">
        <v>167</v>
      </c>
      <c r="E77" s="16">
        <v>1.17E-3</v>
      </c>
      <c r="F77" s="16" t="s">
        <v>109</v>
      </c>
      <c r="G77" s="16">
        <v>7.7189999999999995E-2</v>
      </c>
      <c r="H77" s="17">
        <f t="shared" si="3"/>
        <v>1.5157403808783523E-2</v>
      </c>
      <c r="I77" s="18">
        <v>42180</v>
      </c>
      <c r="J77" s="19">
        <v>42191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</row>
    <row r="78" spans="1:90" ht="15.75" x14ac:dyDescent="0.3">
      <c r="A78" s="2" t="s">
        <v>105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</row>
    <row r="79" spans="1:90" x14ac:dyDescent="0.25">
      <c r="A79" s="1"/>
      <c r="B79" s="3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</row>
    <row r="80" spans="1:90" x14ac:dyDescent="0.25">
      <c r="A80" s="1"/>
      <c r="B80" s="3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</row>
    <row r="81" spans="1:90" x14ac:dyDescent="0.25">
      <c r="A81" s="1"/>
      <c r="B81" s="3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</row>
    <row r="82" spans="1:90" x14ac:dyDescent="0.25">
      <c r="A82" s="1"/>
      <c r="B82" s="3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</row>
    <row r="83" spans="1:90" x14ac:dyDescent="0.25">
      <c r="A83" s="1"/>
      <c r="B83" s="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</row>
    <row r="84" spans="1:90" x14ac:dyDescent="0.25">
      <c r="A84" s="1"/>
      <c r="B84" s="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</row>
    <row r="85" spans="1:90" x14ac:dyDescent="0.25">
      <c r="A85" s="1"/>
      <c r="B85" s="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</row>
    <row r="86" spans="1:90" x14ac:dyDescent="0.25">
      <c r="A86" s="1"/>
      <c r="B86" s="3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</row>
    <row r="87" spans="1:90" x14ac:dyDescent="0.25">
      <c r="A87" s="1"/>
      <c r="B87" s="3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</row>
    <row r="88" spans="1:90" x14ac:dyDescent="0.25">
      <c r="A88" s="1"/>
      <c r="B88" s="3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</row>
    <row r="89" spans="1:90" x14ac:dyDescent="0.25">
      <c r="A89" s="1"/>
      <c r="B89" s="3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</row>
    <row r="90" spans="1:90" x14ac:dyDescent="0.25">
      <c r="A90" s="1"/>
      <c r="B90" s="3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</row>
    <row r="91" spans="1:90" x14ac:dyDescent="0.25">
      <c r="A91" s="1"/>
      <c r="B91" s="3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</row>
    <row r="92" spans="1:90" x14ac:dyDescent="0.25">
      <c r="A92" s="1"/>
      <c r="B92" s="3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</row>
    <row r="93" spans="1:90" x14ac:dyDescent="0.25">
      <c r="A93" s="1"/>
      <c r="B93" s="3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</row>
    <row r="94" spans="1:90" x14ac:dyDescent="0.25">
      <c r="A94" s="1"/>
      <c r="B94" s="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</row>
    <row r="95" spans="1:90" x14ac:dyDescent="0.25">
      <c r="A95" s="1"/>
      <c r="B95" s="3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</row>
    <row r="96" spans="1:90" x14ac:dyDescent="0.25">
      <c r="A96" s="1"/>
      <c r="B96" s="3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</row>
    <row r="97" spans="1:90" x14ac:dyDescent="0.25">
      <c r="A97" s="1"/>
      <c r="B97" s="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</row>
    <row r="98" spans="1:90" x14ac:dyDescent="0.25">
      <c r="A98" s="1"/>
      <c r="B98" s="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</row>
    <row r="99" spans="1:90" x14ac:dyDescent="0.25">
      <c r="A99" s="1"/>
      <c r="B99" s="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</row>
    <row r="100" spans="1:90" x14ac:dyDescent="0.25">
      <c r="A100" s="1"/>
      <c r="B100" s="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</row>
    <row r="101" spans="1:90" x14ac:dyDescent="0.25">
      <c r="A101" s="1"/>
      <c r="B101" s="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</row>
    <row r="102" spans="1:90" x14ac:dyDescent="0.25">
      <c r="A102" s="1"/>
      <c r="B102" s="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</row>
    <row r="103" spans="1:90" x14ac:dyDescent="0.25">
      <c r="A103" s="1"/>
      <c r="B103" s="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</row>
    <row r="104" spans="1:90" x14ac:dyDescent="0.25">
      <c r="A104" s="1"/>
      <c r="B104" s="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</row>
    <row r="105" spans="1:90" x14ac:dyDescent="0.25">
      <c r="A105" s="1"/>
      <c r="B105" s="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</row>
    <row r="106" spans="1:90" x14ac:dyDescent="0.25">
      <c r="A106" s="1"/>
      <c r="B106" s="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</row>
    <row r="107" spans="1:90" x14ac:dyDescent="0.25">
      <c r="A107" s="1"/>
      <c r="B107" s="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</row>
    <row r="108" spans="1:90" x14ac:dyDescent="0.25">
      <c r="A108" s="1"/>
      <c r="B108" s="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</row>
    <row r="109" spans="1:90" x14ac:dyDescent="0.25">
      <c r="A109" s="1"/>
      <c r="B109" s="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</row>
    <row r="110" spans="1:90" x14ac:dyDescent="0.25">
      <c r="A110" s="1"/>
      <c r="B110" s="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</row>
    <row r="111" spans="1:90" x14ac:dyDescent="0.25">
      <c r="A111" s="1"/>
      <c r="B111" s="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</row>
    <row r="112" spans="1:90" x14ac:dyDescent="0.25">
      <c r="A112" s="1"/>
      <c r="B112" s="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</row>
    <row r="113" spans="1:90" x14ac:dyDescent="0.25">
      <c r="A113" s="1"/>
      <c r="B113" s="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</row>
    <row r="114" spans="1:90" x14ac:dyDescent="0.25">
      <c r="A114" s="1"/>
      <c r="B114" s="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</row>
    <row r="115" spans="1:90" x14ac:dyDescent="0.25">
      <c r="A115" s="1"/>
      <c r="B115" s="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</row>
    <row r="116" spans="1:90" x14ac:dyDescent="0.25">
      <c r="A116" s="1"/>
      <c r="B116" s="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</row>
    <row r="117" spans="1:90" x14ac:dyDescent="0.25">
      <c r="A117" s="1"/>
      <c r="B117" s="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</row>
    <row r="118" spans="1:90" x14ac:dyDescent="0.25">
      <c r="A118" s="1"/>
      <c r="B118" s="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</row>
    <row r="119" spans="1:90" x14ac:dyDescent="0.25">
      <c r="A119" s="1"/>
      <c r="B119" s="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</row>
    <row r="120" spans="1:90" x14ac:dyDescent="0.25">
      <c r="A120" s="1"/>
      <c r="B120" s="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</row>
    <row r="121" spans="1:90" x14ac:dyDescent="0.25">
      <c r="A121" s="1"/>
      <c r="B121" s="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</row>
    <row r="122" spans="1:90" x14ac:dyDescent="0.25">
      <c r="A122" s="1"/>
      <c r="B122" s="3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90" x14ac:dyDescent="0.25">
      <c r="A123" s="1"/>
      <c r="B123" s="3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90" x14ac:dyDescent="0.25">
      <c r="A124" s="1"/>
      <c r="B124" s="3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90" x14ac:dyDescent="0.25">
      <c r="A125" s="1"/>
      <c r="B125" s="3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90" x14ac:dyDescent="0.25">
      <c r="A126" s="1"/>
      <c r="B126" s="3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90" x14ac:dyDescent="0.25">
      <c r="A127" s="1"/>
      <c r="B127" s="3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90" x14ac:dyDescent="0.25">
      <c r="A128" s="1"/>
      <c r="B128" s="3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5">
      <c r="A129" s="1"/>
      <c r="B129" s="3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5">
      <c r="A130" s="1"/>
      <c r="B130" s="3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25">
      <c r="A131" s="1"/>
      <c r="B131" s="3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25">
      <c r="A132" s="1"/>
      <c r="B132" s="3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25">
      <c r="A133" s="1"/>
      <c r="B133" s="3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25">
      <c r="A134" s="1"/>
      <c r="B134" s="3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25">
      <c r="A135" s="1"/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25">
      <c r="A136" s="1"/>
      <c r="B136" s="3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25">
      <c r="A137" s="1"/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5">
      <c r="A138" s="1"/>
      <c r="B138" s="3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25">
      <c r="A139" s="1"/>
      <c r="B139" s="3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25">
      <c r="A140" s="1"/>
      <c r="B140" s="3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25">
      <c r="A141" s="1"/>
      <c r="B141" s="3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25">
      <c r="A142" s="1"/>
      <c r="B142" s="3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25">
      <c r="A143" s="1"/>
      <c r="B143" s="3"/>
      <c r="D143" s="1"/>
      <c r="E143" s="1"/>
      <c r="F143" s="1"/>
      <c r="G143" s="1"/>
      <c r="H143" s="1"/>
      <c r="I143" s="1"/>
      <c r="J143" s="1"/>
      <c r="K143" s="1"/>
      <c r="L143" s="1"/>
    </row>
  </sheetData>
  <mergeCells count="1">
    <mergeCell ref="A1:J7"/>
  </mergeCells>
  <hyperlinks>
    <hyperlink ref="K3:L3" location="Содержание!A13" display="Назад к оглавлению 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94005F"/>
  </sheetPr>
  <dimension ref="A1:FU502"/>
  <sheetViews>
    <sheetView workbookViewId="0">
      <selection activeCell="A8" sqref="A8"/>
    </sheetView>
  </sheetViews>
  <sheetFormatPr defaultRowHeight="15" x14ac:dyDescent="0.25"/>
  <cols>
    <col min="1" max="1" width="25.140625" customWidth="1"/>
    <col min="2" max="2" width="7.140625" bestFit="1" customWidth="1"/>
    <col min="3" max="3" width="120.28515625" style="43" customWidth="1"/>
    <col min="4" max="4" width="49.28515625" style="51" customWidth="1"/>
    <col min="5" max="5" width="33.28515625" style="50" customWidth="1"/>
  </cols>
  <sheetData>
    <row r="1" spans="1:176" ht="15" customHeight="1" x14ac:dyDescent="0.25">
      <c r="A1" s="89" t="s">
        <v>188</v>
      </c>
      <c r="B1" s="89"/>
      <c r="C1" s="89"/>
      <c r="D1" s="89"/>
      <c r="E1" s="8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</row>
    <row r="2" spans="1:176" ht="15" customHeight="1" x14ac:dyDescent="0.25">
      <c r="A2" s="89"/>
      <c r="B2" s="89"/>
      <c r="C2" s="89"/>
      <c r="D2" s="89"/>
      <c r="E2" s="8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</row>
    <row r="3" spans="1:176" ht="15" customHeight="1" x14ac:dyDescent="0.25">
      <c r="A3" s="89"/>
      <c r="B3" s="89"/>
      <c r="C3" s="89"/>
      <c r="D3" s="89"/>
      <c r="E3" s="8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</row>
    <row r="4" spans="1:176" ht="15" customHeight="1" x14ac:dyDescent="0.25">
      <c r="A4" s="89"/>
      <c r="B4" s="89"/>
      <c r="C4" s="89"/>
      <c r="D4" s="89"/>
      <c r="E4" s="8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</row>
    <row r="5" spans="1:176" ht="15" customHeight="1" x14ac:dyDescent="0.25">
      <c r="A5" s="89"/>
      <c r="B5" s="89"/>
      <c r="C5" s="89"/>
      <c r="D5" s="89"/>
      <c r="E5" s="8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</row>
    <row r="6" spans="1:176" ht="15" customHeight="1" x14ac:dyDescent="0.25">
      <c r="A6" s="89"/>
      <c r="B6" s="89"/>
      <c r="C6" s="89"/>
      <c r="D6" s="89"/>
      <c r="E6" s="8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</row>
    <row r="7" spans="1:176" ht="15" customHeight="1" thickBot="1" x14ac:dyDescent="0.3">
      <c r="A7" s="89"/>
      <c r="B7" s="89"/>
      <c r="C7" s="89"/>
      <c r="D7" s="89"/>
      <c r="E7" s="89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</row>
    <row r="8" spans="1:176" ht="28.5" customHeight="1" thickBot="1" x14ac:dyDescent="0.3">
      <c r="A8" s="27" t="s">
        <v>100</v>
      </c>
      <c r="B8" s="27" t="s">
        <v>1</v>
      </c>
      <c r="C8" s="27" t="s">
        <v>96</v>
      </c>
      <c r="D8" s="27" t="s">
        <v>97</v>
      </c>
      <c r="E8" s="52" t="s">
        <v>177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</row>
    <row r="9" spans="1:176" ht="67.5" x14ac:dyDescent="0.25">
      <c r="A9" s="21" t="s">
        <v>8</v>
      </c>
      <c r="B9" s="5" t="s">
        <v>53</v>
      </c>
      <c r="C9" s="47" t="s">
        <v>263</v>
      </c>
      <c r="D9" s="45" t="s">
        <v>98</v>
      </c>
      <c r="E9" s="4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</row>
    <row r="10" spans="1:176" ht="40.5" x14ac:dyDescent="0.25">
      <c r="A10" s="21" t="s">
        <v>10</v>
      </c>
      <c r="B10" s="5" t="s">
        <v>55</v>
      </c>
      <c r="C10" s="47" t="s">
        <v>264</v>
      </c>
      <c r="D10" s="45" t="s">
        <v>324</v>
      </c>
      <c r="E10" s="49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</row>
    <row r="11" spans="1:176" ht="45" x14ac:dyDescent="0.25">
      <c r="A11" s="21" t="s">
        <v>11</v>
      </c>
      <c r="B11" s="5" t="s">
        <v>56</v>
      </c>
      <c r="C11" s="47" t="s">
        <v>265</v>
      </c>
      <c r="D11" s="45" t="s">
        <v>185</v>
      </c>
      <c r="E11" s="49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</row>
    <row r="12" spans="1:176" ht="108" x14ac:dyDescent="0.25">
      <c r="A12" s="21" t="s">
        <v>9</v>
      </c>
      <c r="B12" s="5" t="s">
        <v>54</v>
      </c>
      <c r="C12" s="47" t="s">
        <v>266</v>
      </c>
      <c r="D12" s="45" t="s">
        <v>99</v>
      </c>
      <c r="E12" s="49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</row>
    <row r="13" spans="1:176" ht="45" x14ac:dyDescent="0.25">
      <c r="A13" s="21" t="s">
        <v>186</v>
      </c>
      <c r="B13" s="5" t="s">
        <v>57</v>
      </c>
      <c r="C13" s="47" t="s">
        <v>267</v>
      </c>
      <c r="D13" s="45" t="s">
        <v>214</v>
      </c>
      <c r="E13" s="4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</row>
    <row r="14" spans="1:176" ht="46.5" customHeight="1" x14ac:dyDescent="0.25">
      <c r="A14" s="21" t="s">
        <v>51</v>
      </c>
      <c r="B14" s="5" t="s">
        <v>93</v>
      </c>
      <c r="C14" s="47" t="s">
        <v>268</v>
      </c>
      <c r="D14" s="45" t="s">
        <v>241</v>
      </c>
      <c r="E14" s="49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</row>
    <row r="15" spans="1:176" ht="14.25" customHeight="1" x14ac:dyDescent="0.25">
      <c r="A15" s="21" t="s">
        <v>52</v>
      </c>
      <c r="B15" s="5" t="s">
        <v>94</v>
      </c>
      <c r="C15" s="47" t="s">
        <v>269</v>
      </c>
      <c r="D15" s="45" t="s">
        <v>194</v>
      </c>
      <c r="E15" s="4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</row>
    <row r="16" spans="1:176" ht="46.5" customHeight="1" x14ac:dyDescent="0.25">
      <c r="A16" s="21" t="s">
        <v>18</v>
      </c>
      <c r="B16" s="5" t="s">
        <v>62</v>
      </c>
      <c r="C16" s="48" t="s">
        <v>242</v>
      </c>
      <c r="D16" s="45" t="s">
        <v>193</v>
      </c>
      <c r="E16" s="4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</row>
    <row r="17" spans="1:176" ht="33" customHeight="1" x14ac:dyDescent="0.25">
      <c r="A17" s="44" t="s">
        <v>234</v>
      </c>
      <c r="B17" s="5" t="s">
        <v>63</v>
      </c>
      <c r="C17" s="47" t="s">
        <v>252</v>
      </c>
      <c r="D17" s="45" t="s">
        <v>195</v>
      </c>
      <c r="E17" s="4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</row>
    <row r="18" spans="1:176" ht="30" x14ac:dyDescent="0.25">
      <c r="A18" s="21" t="s">
        <v>19</v>
      </c>
      <c r="B18" s="5" t="s">
        <v>64</v>
      </c>
      <c r="C18" s="47" t="s">
        <v>253</v>
      </c>
      <c r="D18" s="45" t="s">
        <v>243</v>
      </c>
      <c r="E18" s="4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</row>
    <row r="19" spans="1:176" ht="15.75" x14ac:dyDescent="0.3">
      <c r="A19" s="21" t="s">
        <v>15</v>
      </c>
      <c r="B19" s="5" t="s">
        <v>59</v>
      </c>
      <c r="C19" s="47" t="s">
        <v>244</v>
      </c>
      <c r="D19" s="46"/>
      <c r="E19" s="4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</row>
    <row r="20" spans="1:176" ht="30" x14ac:dyDescent="0.25">
      <c r="A20" s="21" t="s">
        <v>20</v>
      </c>
      <c r="B20" s="5" t="s">
        <v>65</v>
      </c>
      <c r="C20" s="47" t="s">
        <v>196</v>
      </c>
      <c r="D20" s="45" t="s">
        <v>197</v>
      </c>
      <c r="E20" s="4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</row>
    <row r="21" spans="1:176" ht="47.25" customHeight="1" x14ac:dyDescent="0.3">
      <c r="A21" s="21" t="s">
        <v>31</v>
      </c>
      <c r="B21" s="5" t="s">
        <v>77</v>
      </c>
      <c r="C21" s="47" t="s">
        <v>251</v>
      </c>
      <c r="D21" s="46"/>
      <c r="E21" s="4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</row>
    <row r="22" spans="1:176" ht="81" x14ac:dyDescent="0.25">
      <c r="A22" s="21" t="s">
        <v>21</v>
      </c>
      <c r="B22" s="5" t="s">
        <v>66</v>
      </c>
      <c r="C22" s="47" t="s">
        <v>270</v>
      </c>
      <c r="D22" s="45" t="s">
        <v>198</v>
      </c>
      <c r="E22" s="49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</row>
    <row r="23" spans="1:176" ht="80.25" customHeight="1" x14ac:dyDescent="0.25">
      <c r="A23" s="21" t="s">
        <v>22</v>
      </c>
      <c r="B23" s="5" t="s">
        <v>67</v>
      </c>
      <c r="C23" s="47" t="s">
        <v>254</v>
      </c>
      <c r="D23" s="45" t="s">
        <v>245</v>
      </c>
      <c r="E23" s="47" t="s">
        <v>246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</row>
    <row r="24" spans="1:176" ht="45" x14ac:dyDescent="0.25">
      <c r="A24" s="21" t="s">
        <v>25</v>
      </c>
      <c r="B24" s="5" t="s">
        <v>70</v>
      </c>
      <c r="C24" s="47" t="s">
        <v>247</v>
      </c>
      <c r="D24" s="45" t="s">
        <v>199</v>
      </c>
      <c r="E24" s="49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</row>
    <row r="25" spans="1:176" ht="94.5" x14ac:dyDescent="0.25">
      <c r="A25" s="21" t="s">
        <v>27</v>
      </c>
      <c r="B25" s="5" t="s">
        <v>72</v>
      </c>
      <c r="C25" s="47" t="s">
        <v>202</v>
      </c>
      <c r="D25" s="45" t="s">
        <v>203</v>
      </c>
      <c r="E25" s="49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</row>
    <row r="26" spans="1:176" ht="40.5" x14ac:dyDescent="0.25">
      <c r="A26" s="21" t="s">
        <v>26</v>
      </c>
      <c r="B26" s="5" t="s">
        <v>71</v>
      </c>
      <c r="C26" s="47" t="s">
        <v>200</v>
      </c>
      <c r="D26" s="45" t="s">
        <v>201</v>
      </c>
      <c r="E26" s="49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</row>
    <row r="27" spans="1:176" ht="27" x14ac:dyDescent="0.25">
      <c r="A27" s="21" t="s">
        <v>23</v>
      </c>
      <c r="B27" s="5" t="s">
        <v>68</v>
      </c>
      <c r="C27" s="47" t="s">
        <v>271</v>
      </c>
      <c r="D27" s="45" t="s">
        <v>204</v>
      </c>
      <c r="E27" s="49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</row>
    <row r="28" spans="1:176" ht="27" x14ac:dyDescent="0.25">
      <c r="A28" s="21" t="s">
        <v>28</v>
      </c>
      <c r="B28" s="5" t="s">
        <v>73</v>
      </c>
      <c r="C28" s="47" t="s">
        <v>255</v>
      </c>
      <c r="D28" s="45" t="s">
        <v>205</v>
      </c>
      <c r="E28" s="49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</row>
    <row r="29" spans="1:176" ht="94.5" x14ac:dyDescent="0.25">
      <c r="A29" s="21" t="s">
        <v>24</v>
      </c>
      <c r="B29" s="5" t="s">
        <v>69</v>
      </c>
      <c r="C29" s="47" t="s">
        <v>272</v>
      </c>
      <c r="D29" s="45" t="s">
        <v>206</v>
      </c>
      <c r="E29" s="4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</row>
    <row r="30" spans="1:176" ht="15.75" x14ac:dyDescent="0.25">
      <c r="A30" s="21" t="s">
        <v>207</v>
      </c>
      <c r="B30" s="5" t="s">
        <v>76</v>
      </c>
      <c r="C30" s="47" t="s">
        <v>328</v>
      </c>
      <c r="D30" s="45" t="s">
        <v>208</v>
      </c>
      <c r="E30" s="49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</row>
    <row r="31" spans="1:176" ht="121.5" x14ac:dyDescent="0.25">
      <c r="A31" s="21" t="s">
        <v>29</v>
      </c>
      <c r="B31" s="5" t="s">
        <v>74</v>
      </c>
      <c r="C31" s="47" t="s">
        <v>209</v>
      </c>
      <c r="D31" s="45" t="s">
        <v>210</v>
      </c>
      <c r="E31" s="49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</row>
    <row r="32" spans="1:176" ht="54.75" customHeight="1" x14ac:dyDescent="0.25">
      <c r="A32" s="21" t="s">
        <v>30</v>
      </c>
      <c r="B32" s="5" t="s">
        <v>75</v>
      </c>
      <c r="C32" s="47" t="s">
        <v>212</v>
      </c>
      <c r="D32" s="45" t="s">
        <v>213</v>
      </c>
      <c r="E32" s="49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</row>
    <row r="33" spans="1:176" ht="121.5" x14ac:dyDescent="0.25">
      <c r="A33" s="21" t="s">
        <v>34</v>
      </c>
      <c r="B33" s="5" t="s">
        <v>80</v>
      </c>
      <c r="C33" s="47" t="s">
        <v>216</v>
      </c>
      <c r="D33" s="45" t="s">
        <v>215</v>
      </c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</row>
    <row r="34" spans="1:176" ht="45" x14ac:dyDescent="0.25">
      <c r="A34" s="21" t="s">
        <v>217</v>
      </c>
      <c r="B34" s="5" t="s">
        <v>83</v>
      </c>
      <c r="C34" s="49" t="s">
        <v>258</v>
      </c>
      <c r="D34" s="45" t="s">
        <v>259</v>
      </c>
      <c r="E34" s="49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</row>
    <row r="35" spans="1:176" ht="54" x14ac:dyDescent="0.25">
      <c r="A35" s="21" t="s">
        <v>38</v>
      </c>
      <c r="B35" s="5" t="s">
        <v>84</v>
      </c>
      <c r="C35" s="47" t="s">
        <v>227</v>
      </c>
      <c r="D35" s="45" t="s">
        <v>226</v>
      </c>
      <c r="E35" s="49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</row>
    <row r="36" spans="1:176" ht="40.5" x14ac:dyDescent="0.25">
      <c r="A36" s="21" t="s">
        <v>39</v>
      </c>
      <c r="B36" s="5" t="s">
        <v>85</v>
      </c>
      <c r="C36" s="47" t="s">
        <v>257</v>
      </c>
      <c r="D36" s="45" t="s">
        <v>256</v>
      </c>
      <c r="E36" s="49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</row>
    <row r="37" spans="1:176" ht="30.75" customHeight="1" x14ac:dyDescent="0.25">
      <c r="A37" s="94" t="s">
        <v>326</v>
      </c>
      <c r="B37" s="87" t="s">
        <v>81</v>
      </c>
      <c r="C37" s="92" t="s">
        <v>260</v>
      </c>
      <c r="D37" s="90" t="s">
        <v>228</v>
      </c>
      <c r="E37" s="99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</row>
    <row r="38" spans="1:176" ht="48" customHeight="1" x14ac:dyDescent="0.25">
      <c r="A38" s="95"/>
      <c r="B38" s="88"/>
      <c r="C38" s="93"/>
      <c r="D38" s="91"/>
      <c r="E38" s="10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</row>
    <row r="39" spans="1:176" ht="68.25" customHeight="1" x14ac:dyDescent="0.25">
      <c r="A39" s="21" t="s">
        <v>37</v>
      </c>
      <c r="B39" s="5" t="s">
        <v>82</v>
      </c>
      <c r="C39" s="47" t="s">
        <v>249</v>
      </c>
      <c r="D39" s="45" t="s">
        <v>322</v>
      </c>
      <c r="E39" s="47" t="s">
        <v>248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</row>
    <row r="40" spans="1:176" ht="27" x14ac:dyDescent="0.25">
      <c r="A40" s="21" t="s">
        <v>40</v>
      </c>
      <c r="B40" s="5" t="s">
        <v>86</v>
      </c>
      <c r="C40" s="47" t="s">
        <v>250</v>
      </c>
      <c r="D40" s="45" t="s">
        <v>229</v>
      </c>
      <c r="E40" s="49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</row>
    <row r="41" spans="1:176" ht="45" x14ac:dyDescent="0.25">
      <c r="A41" s="21" t="s">
        <v>225</v>
      </c>
      <c r="B41" s="5" t="s">
        <v>87</v>
      </c>
      <c r="C41" s="47" t="s">
        <v>261</v>
      </c>
      <c r="D41" s="45" t="s">
        <v>224</v>
      </c>
      <c r="E41" s="49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</row>
    <row r="42" spans="1:176" ht="108" x14ac:dyDescent="0.25">
      <c r="A42" s="21" t="s">
        <v>45</v>
      </c>
      <c r="B42" s="5" t="s">
        <v>89</v>
      </c>
      <c r="C42" s="47" t="s">
        <v>222</v>
      </c>
      <c r="D42" s="45" t="s">
        <v>223</v>
      </c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</row>
    <row r="43" spans="1:176" ht="15.75" customHeight="1" x14ac:dyDescent="0.25">
      <c r="A43" s="94" t="s">
        <v>327</v>
      </c>
      <c r="B43" s="87" t="s">
        <v>88</v>
      </c>
      <c r="C43" s="92" t="s">
        <v>230</v>
      </c>
      <c r="D43" s="90" t="s">
        <v>231</v>
      </c>
      <c r="E43" s="98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</row>
    <row r="44" spans="1:176" ht="15.75" customHeight="1" x14ac:dyDescent="0.25">
      <c r="A44" s="95"/>
      <c r="B44" s="88"/>
      <c r="C44" s="96"/>
      <c r="D44" s="97"/>
      <c r="E44" s="9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</row>
    <row r="45" spans="1:176" ht="40.5" x14ac:dyDescent="0.25">
      <c r="A45" s="21" t="s">
        <v>47</v>
      </c>
      <c r="B45" s="5" t="s">
        <v>90</v>
      </c>
      <c r="C45" s="47" t="s">
        <v>262</v>
      </c>
      <c r="D45" s="45" t="s">
        <v>232</v>
      </c>
      <c r="E45" s="49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</row>
    <row r="46" spans="1:176" ht="67.5" x14ac:dyDescent="0.25">
      <c r="A46" s="21" t="s">
        <v>48</v>
      </c>
      <c r="B46" s="5" t="s">
        <v>91</v>
      </c>
      <c r="C46" s="47" t="s">
        <v>233</v>
      </c>
      <c r="D46" s="45" t="s">
        <v>323</v>
      </c>
      <c r="E46" s="4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</row>
    <row r="47" spans="1:176" ht="15.75" x14ac:dyDescent="0.25">
      <c r="A47" s="21" t="s">
        <v>49</v>
      </c>
      <c r="B47" s="5" t="s">
        <v>95</v>
      </c>
      <c r="C47" s="49" t="s">
        <v>235</v>
      </c>
      <c r="D47" s="45" t="s">
        <v>236</v>
      </c>
      <c r="E47" s="4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</row>
    <row r="48" spans="1:176" ht="30" x14ac:dyDescent="0.25">
      <c r="A48" s="21" t="s">
        <v>50</v>
      </c>
      <c r="B48" s="5" t="s">
        <v>92</v>
      </c>
      <c r="C48" s="47" t="s">
        <v>237</v>
      </c>
      <c r="D48" s="45" t="s">
        <v>238</v>
      </c>
      <c r="E48" s="49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</row>
    <row r="49" spans="1:177" ht="40.5" x14ac:dyDescent="0.25">
      <c r="A49" s="21" t="s">
        <v>32</v>
      </c>
      <c r="B49" s="5" t="s">
        <v>78</v>
      </c>
      <c r="C49" s="47" t="s">
        <v>239</v>
      </c>
      <c r="D49" s="45" t="s">
        <v>240</v>
      </c>
      <c r="E49" s="49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</row>
    <row r="50" spans="1:177" ht="30" x14ac:dyDescent="0.25">
      <c r="A50" s="21" t="s">
        <v>33</v>
      </c>
      <c r="B50" s="5" t="s">
        <v>79</v>
      </c>
      <c r="C50" s="47" t="s">
        <v>220</v>
      </c>
      <c r="D50" s="45" t="s">
        <v>221</v>
      </c>
      <c r="E50" s="49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</row>
    <row r="51" spans="1:177" ht="45" x14ac:dyDescent="0.25">
      <c r="A51" s="21" t="s">
        <v>17</v>
      </c>
      <c r="B51" s="5" t="s">
        <v>61</v>
      </c>
      <c r="C51" s="47" t="s">
        <v>218</v>
      </c>
      <c r="D51" s="45" t="s">
        <v>219</v>
      </c>
      <c r="E51" s="49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</row>
    <row r="52" spans="1:177" ht="67.5" customHeight="1" x14ac:dyDescent="0.25">
      <c r="A52" s="21" t="s">
        <v>14</v>
      </c>
      <c r="B52" s="5" t="s">
        <v>58</v>
      </c>
      <c r="C52" s="47" t="s">
        <v>320</v>
      </c>
      <c r="D52" s="45" t="s">
        <v>187</v>
      </c>
      <c r="E52" s="49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</row>
    <row r="53" spans="1:177" ht="30" x14ac:dyDescent="0.25">
      <c r="A53" s="21" t="s">
        <v>16</v>
      </c>
      <c r="B53" s="5" t="s">
        <v>60</v>
      </c>
      <c r="C53" s="47" t="s">
        <v>317</v>
      </c>
      <c r="D53" s="45" t="s">
        <v>211</v>
      </c>
      <c r="E53" s="49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</row>
    <row r="54" spans="1:177" x14ac:dyDescent="0.25">
      <c r="A54" s="1"/>
      <c r="B54" s="1"/>
      <c r="C54" s="53"/>
      <c r="D54" s="54"/>
      <c r="E54" s="55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</row>
    <row r="55" spans="1:177" ht="19.5" x14ac:dyDescent="0.35">
      <c r="A55" s="85" t="s">
        <v>182</v>
      </c>
      <c r="B55" s="85"/>
      <c r="C55" s="53"/>
      <c r="D55" s="54"/>
      <c r="E55" s="5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</row>
    <row r="56" spans="1:177" ht="19.5" x14ac:dyDescent="0.35">
      <c r="A56" s="56"/>
      <c r="B56" s="56"/>
      <c r="C56" s="53"/>
      <c r="D56" s="54"/>
      <c r="E56" s="55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</row>
    <row r="57" spans="1:177" x14ac:dyDescent="0.25">
      <c r="A57" s="1"/>
      <c r="B57" s="1"/>
      <c r="C57" s="53"/>
      <c r="D57" s="54"/>
      <c r="E57" s="5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</row>
    <row r="58" spans="1:177" x14ac:dyDescent="0.25">
      <c r="A58" s="1"/>
      <c r="B58" s="1"/>
      <c r="C58" s="53"/>
      <c r="D58" s="54"/>
      <c r="E58" s="55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</row>
    <row r="59" spans="1:177" x14ac:dyDescent="0.25">
      <c r="A59" s="1"/>
      <c r="B59" s="1"/>
      <c r="C59" s="53"/>
      <c r="D59" s="54"/>
      <c r="E59" s="55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</row>
    <row r="60" spans="1:177" x14ac:dyDescent="0.25">
      <c r="A60" s="1"/>
      <c r="B60" s="1"/>
      <c r="C60" s="53"/>
      <c r="D60" s="54"/>
      <c r="E60" s="55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</row>
    <row r="61" spans="1:177" x14ac:dyDescent="0.25">
      <c r="A61" s="1"/>
      <c r="B61" s="1"/>
      <c r="C61" s="53"/>
      <c r="D61" s="54"/>
      <c r="E61" s="5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</row>
    <row r="62" spans="1:177" x14ac:dyDescent="0.25">
      <c r="A62" s="1"/>
      <c r="B62" s="1"/>
      <c r="C62" s="53"/>
      <c r="D62" s="54"/>
      <c r="E62" s="55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</row>
    <row r="63" spans="1:177" x14ac:dyDescent="0.25">
      <c r="A63" s="1"/>
      <c r="B63" s="1"/>
      <c r="C63" s="53"/>
      <c r="D63" s="54"/>
      <c r="E63" s="55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</row>
    <row r="64" spans="1:177" x14ac:dyDescent="0.25">
      <c r="A64" s="1"/>
      <c r="B64" s="1"/>
      <c r="C64" s="53"/>
      <c r="D64" s="54"/>
      <c r="E64" s="55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</row>
    <row r="65" spans="1:177" x14ac:dyDescent="0.25">
      <c r="A65" s="1"/>
      <c r="B65" s="1"/>
      <c r="C65" s="53"/>
      <c r="D65" s="54"/>
      <c r="E65" s="55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</row>
    <row r="66" spans="1:177" x14ac:dyDescent="0.25">
      <c r="A66" s="1"/>
      <c r="B66" s="1"/>
      <c r="C66" s="53"/>
      <c r="D66" s="54"/>
      <c r="E66" s="55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</row>
    <row r="67" spans="1:177" x14ac:dyDescent="0.25">
      <c r="A67" s="1"/>
      <c r="B67" s="1"/>
      <c r="C67" s="53"/>
      <c r="D67" s="54"/>
      <c r="E67" s="55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</row>
    <row r="68" spans="1:177" x14ac:dyDescent="0.25">
      <c r="A68" s="1"/>
      <c r="B68" s="1"/>
      <c r="C68" s="53"/>
      <c r="D68" s="54"/>
      <c r="E68" s="55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</row>
    <row r="69" spans="1:177" x14ac:dyDescent="0.25">
      <c r="A69" s="1"/>
      <c r="B69" s="1"/>
      <c r="C69" s="53"/>
      <c r="D69" s="54"/>
      <c r="E69" s="55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</row>
    <row r="70" spans="1:177" x14ac:dyDescent="0.25">
      <c r="A70" s="1"/>
      <c r="B70" s="1"/>
      <c r="C70" s="53"/>
      <c r="D70" s="54"/>
      <c r="E70" s="55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</row>
    <row r="71" spans="1:177" x14ac:dyDescent="0.25">
      <c r="A71" s="1"/>
      <c r="B71" s="1"/>
      <c r="C71" s="53"/>
      <c r="D71" s="54"/>
      <c r="E71" s="55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</row>
    <row r="72" spans="1:177" x14ac:dyDescent="0.25">
      <c r="A72" s="1"/>
      <c r="B72" s="1"/>
      <c r="C72" s="53"/>
      <c r="D72" s="54"/>
      <c r="E72" s="55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</row>
    <row r="73" spans="1:177" x14ac:dyDescent="0.25">
      <c r="A73" s="1"/>
      <c r="B73" s="1"/>
      <c r="C73" s="53"/>
      <c r="D73" s="54"/>
      <c r="E73" s="55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</row>
    <row r="74" spans="1:177" x14ac:dyDescent="0.25">
      <c r="A74" s="1"/>
      <c r="B74" s="1"/>
      <c r="C74" s="53"/>
      <c r="D74" s="54"/>
      <c r="E74" s="55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</row>
    <row r="75" spans="1:177" x14ac:dyDescent="0.25">
      <c r="A75" s="1"/>
      <c r="B75" s="1"/>
      <c r="C75" s="53"/>
      <c r="D75" s="54"/>
      <c r="E75" s="55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</row>
    <row r="76" spans="1:177" x14ac:dyDescent="0.25">
      <c r="A76" s="1"/>
      <c r="B76" s="1"/>
      <c r="C76" s="53"/>
      <c r="D76" s="54"/>
      <c r="E76" s="55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</row>
    <row r="77" spans="1:177" x14ac:dyDescent="0.25">
      <c r="A77" s="1"/>
      <c r="B77" s="1"/>
      <c r="C77" s="53"/>
      <c r="D77" s="54"/>
      <c r="E77" s="55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</row>
    <row r="78" spans="1:177" x14ac:dyDescent="0.25">
      <c r="A78" s="1"/>
      <c r="B78" s="1"/>
      <c r="C78" s="53"/>
      <c r="D78" s="54"/>
      <c r="E78" s="55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</row>
    <row r="79" spans="1:177" x14ac:dyDescent="0.25">
      <c r="A79" s="1"/>
      <c r="B79" s="1"/>
      <c r="C79" s="53"/>
      <c r="D79" s="54"/>
      <c r="E79" s="55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</row>
    <row r="80" spans="1:177" x14ac:dyDescent="0.25">
      <c r="A80" s="1"/>
      <c r="B80" s="1"/>
      <c r="C80" s="53"/>
      <c r="D80" s="54"/>
      <c r="E80" s="55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</row>
    <row r="81" spans="1:177" x14ac:dyDescent="0.25">
      <c r="A81" s="1"/>
      <c r="B81" s="1"/>
      <c r="C81" s="53"/>
      <c r="D81" s="54"/>
      <c r="E81" s="5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</row>
    <row r="82" spans="1:177" x14ac:dyDescent="0.25">
      <c r="A82" s="1"/>
      <c r="B82" s="1"/>
      <c r="C82" s="53"/>
      <c r="D82" s="54"/>
      <c r="E82" s="5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</row>
    <row r="83" spans="1:177" x14ac:dyDescent="0.25">
      <c r="A83" s="1"/>
      <c r="B83" s="1"/>
      <c r="C83" s="53"/>
      <c r="D83" s="54"/>
      <c r="E83" s="5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</row>
    <row r="84" spans="1:177" x14ac:dyDescent="0.25">
      <c r="A84" s="1"/>
      <c r="B84" s="1"/>
      <c r="C84" s="53"/>
      <c r="D84" s="54"/>
      <c r="E84" s="5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</row>
    <row r="85" spans="1:177" x14ac:dyDescent="0.25">
      <c r="A85" s="1"/>
      <c r="B85" s="1"/>
      <c r="C85" s="53"/>
      <c r="D85" s="54"/>
      <c r="E85" s="5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</row>
    <row r="86" spans="1:177" x14ac:dyDescent="0.25">
      <c r="A86" s="1"/>
      <c r="B86" s="1"/>
      <c r="C86" s="53"/>
      <c r="D86" s="54"/>
      <c r="E86" s="5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</row>
    <row r="87" spans="1:177" x14ac:dyDescent="0.25">
      <c r="A87" s="1"/>
      <c r="B87" s="1"/>
      <c r="C87" s="53"/>
      <c r="D87" s="54"/>
      <c r="E87" s="5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</row>
    <row r="88" spans="1:177" x14ac:dyDescent="0.25">
      <c r="A88" s="1"/>
      <c r="B88" s="1"/>
      <c r="C88" s="53"/>
      <c r="D88" s="54"/>
      <c r="E88" s="5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</row>
    <row r="89" spans="1:177" x14ac:dyDescent="0.25">
      <c r="A89" s="1"/>
      <c r="B89" s="1"/>
      <c r="C89" s="53"/>
      <c r="D89" s="54"/>
      <c r="E89" s="5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</row>
    <row r="90" spans="1:177" x14ac:dyDescent="0.25">
      <c r="A90" s="1"/>
      <c r="B90" s="1"/>
      <c r="C90" s="53"/>
      <c r="D90" s="54"/>
      <c r="E90" s="5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</row>
    <row r="91" spans="1:177" x14ac:dyDescent="0.25">
      <c r="A91" s="1"/>
      <c r="B91" s="1"/>
      <c r="C91" s="53"/>
      <c r="D91" s="54"/>
      <c r="E91" s="5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</row>
    <row r="92" spans="1:177" x14ac:dyDescent="0.25">
      <c r="A92" s="1"/>
      <c r="B92" s="1"/>
      <c r="C92" s="53"/>
      <c r="D92" s="54"/>
      <c r="E92" s="5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</row>
    <row r="93" spans="1:177" x14ac:dyDescent="0.25">
      <c r="A93" s="1"/>
      <c r="B93" s="1"/>
      <c r="C93" s="53"/>
      <c r="D93" s="54"/>
      <c r="E93" s="5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</row>
    <row r="94" spans="1:177" x14ac:dyDescent="0.25">
      <c r="A94" s="1"/>
      <c r="B94" s="1"/>
      <c r="C94" s="53"/>
      <c r="D94" s="54"/>
      <c r="E94" s="5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</row>
    <row r="95" spans="1:177" x14ac:dyDescent="0.25">
      <c r="A95" s="1"/>
      <c r="B95" s="1"/>
      <c r="C95" s="53"/>
      <c r="D95" s="54"/>
      <c r="E95" s="5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</row>
    <row r="96" spans="1:177" x14ac:dyDescent="0.25">
      <c r="A96" s="1"/>
      <c r="B96" s="1"/>
      <c r="C96" s="53"/>
      <c r="D96" s="54"/>
      <c r="E96" s="5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</row>
    <row r="97" spans="1:177" x14ac:dyDescent="0.25">
      <c r="A97" s="1"/>
      <c r="B97" s="1"/>
      <c r="C97" s="53"/>
      <c r="D97" s="54"/>
      <c r="E97" s="5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</row>
    <row r="98" spans="1:177" x14ac:dyDescent="0.25">
      <c r="A98" s="1"/>
      <c r="B98" s="1"/>
      <c r="C98" s="53"/>
      <c r="D98" s="54"/>
      <c r="E98" s="5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</row>
    <row r="99" spans="1:177" x14ac:dyDescent="0.25">
      <c r="A99" s="1"/>
      <c r="B99" s="1"/>
      <c r="C99" s="53"/>
      <c r="D99" s="54"/>
      <c r="E99" s="5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</row>
    <row r="100" spans="1:177" x14ac:dyDescent="0.25">
      <c r="A100" s="1"/>
      <c r="B100" s="1"/>
      <c r="C100" s="53"/>
      <c r="D100" s="54"/>
      <c r="E100" s="5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</row>
    <row r="101" spans="1:177" x14ac:dyDescent="0.25">
      <c r="A101" s="1"/>
      <c r="B101" s="1"/>
      <c r="C101" s="53"/>
      <c r="D101" s="54"/>
      <c r="E101" s="5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</row>
    <row r="102" spans="1:177" x14ac:dyDescent="0.25">
      <c r="A102" s="1"/>
      <c r="B102" s="1"/>
      <c r="C102" s="53"/>
      <c r="D102" s="54"/>
      <c r="E102" s="5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</row>
    <row r="103" spans="1:177" x14ac:dyDescent="0.25">
      <c r="A103" s="1"/>
      <c r="B103" s="1"/>
      <c r="C103" s="53"/>
      <c r="D103" s="54"/>
      <c r="E103" s="5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</row>
    <row r="104" spans="1:177" x14ac:dyDescent="0.25">
      <c r="A104" s="1"/>
      <c r="B104" s="1"/>
      <c r="C104" s="53"/>
      <c r="D104" s="54"/>
      <c r="E104" s="5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</row>
    <row r="105" spans="1:177" x14ac:dyDescent="0.25">
      <c r="A105" s="1"/>
      <c r="B105" s="1"/>
      <c r="C105" s="53"/>
      <c r="D105" s="54"/>
      <c r="E105" s="5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</row>
    <row r="106" spans="1:177" x14ac:dyDescent="0.25">
      <c r="A106" s="1"/>
      <c r="B106" s="1"/>
      <c r="C106" s="53"/>
      <c r="D106" s="54"/>
      <c r="E106" s="5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</row>
    <row r="107" spans="1:177" x14ac:dyDescent="0.25">
      <c r="A107" s="1"/>
      <c r="B107" s="1"/>
      <c r="C107" s="53"/>
      <c r="D107" s="54"/>
      <c r="E107" s="5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</row>
    <row r="108" spans="1:177" x14ac:dyDescent="0.25">
      <c r="A108" s="1"/>
      <c r="B108" s="1"/>
      <c r="C108" s="53"/>
      <c r="D108" s="54"/>
      <c r="E108" s="5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</row>
    <row r="109" spans="1:177" x14ac:dyDescent="0.25">
      <c r="A109" s="1"/>
      <c r="B109" s="1"/>
      <c r="C109" s="53"/>
      <c r="D109" s="54"/>
      <c r="E109" s="5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</row>
    <row r="110" spans="1:177" x14ac:dyDescent="0.25">
      <c r="A110" s="1"/>
      <c r="B110" s="1"/>
      <c r="C110" s="53"/>
      <c r="D110" s="54"/>
      <c r="E110" s="5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</row>
    <row r="111" spans="1:177" x14ac:dyDescent="0.25">
      <c r="A111" s="1"/>
      <c r="B111" s="1"/>
      <c r="C111" s="53"/>
      <c r="D111" s="54"/>
      <c r="E111" s="5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</row>
    <row r="112" spans="1:177" x14ac:dyDescent="0.25">
      <c r="A112" s="1"/>
      <c r="B112" s="1"/>
      <c r="C112" s="53"/>
      <c r="D112" s="54"/>
      <c r="E112" s="5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</row>
    <row r="113" spans="1:177" x14ac:dyDescent="0.25">
      <c r="A113" s="1"/>
      <c r="B113" s="1"/>
      <c r="C113" s="53"/>
      <c r="D113" s="54"/>
      <c r="E113" s="5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</row>
    <row r="114" spans="1:177" x14ac:dyDescent="0.25">
      <c r="A114" s="1"/>
      <c r="B114" s="1"/>
      <c r="C114" s="53"/>
      <c r="D114" s="54"/>
      <c r="E114" s="5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</row>
    <row r="115" spans="1:177" x14ac:dyDescent="0.25">
      <c r="A115" s="1"/>
      <c r="B115" s="1"/>
      <c r="C115" s="53"/>
      <c r="D115" s="54"/>
      <c r="E115" s="5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</row>
    <row r="116" spans="1:177" x14ac:dyDescent="0.25">
      <c r="A116" s="1"/>
      <c r="B116" s="1"/>
      <c r="C116" s="53"/>
      <c r="D116" s="54"/>
      <c r="E116" s="5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</row>
    <row r="117" spans="1:177" x14ac:dyDescent="0.25">
      <c r="A117" s="1"/>
      <c r="B117" s="1"/>
      <c r="C117" s="53"/>
      <c r="D117" s="54"/>
      <c r="E117" s="5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</row>
    <row r="118" spans="1:177" x14ac:dyDescent="0.25">
      <c r="A118" s="1"/>
      <c r="B118" s="1"/>
      <c r="C118" s="53"/>
      <c r="D118" s="54"/>
      <c r="E118" s="5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</row>
    <row r="119" spans="1:177" x14ac:dyDescent="0.25">
      <c r="A119" s="1"/>
      <c r="B119" s="1"/>
      <c r="C119" s="53"/>
      <c r="D119" s="54"/>
      <c r="E119" s="5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</row>
    <row r="120" spans="1:177" x14ac:dyDescent="0.25">
      <c r="A120" s="1"/>
      <c r="B120" s="1"/>
      <c r="C120" s="53"/>
      <c r="D120" s="54"/>
      <c r="E120" s="5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</row>
    <row r="121" spans="1:177" x14ac:dyDescent="0.25">
      <c r="A121" s="1"/>
      <c r="B121" s="1"/>
      <c r="C121" s="53"/>
      <c r="D121" s="54"/>
      <c r="E121" s="5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</row>
    <row r="122" spans="1:177" x14ac:dyDescent="0.25">
      <c r="A122" s="1"/>
      <c r="B122" s="1"/>
      <c r="C122" s="53"/>
      <c r="D122" s="54"/>
      <c r="E122" s="5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</row>
    <row r="123" spans="1:177" x14ac:dyDescent="0.25">
      <c r="A123" s="1"/>
      <c r="B123" s="1"/>
      <c r="C123" s="53"/>
      <c r="D123" s="54"/>
      <c r="E123" s="5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</row>
    <row r="124" spans="1:177" x14ac:dyDescent="0.25">
      <c r="A124" s="1"/>
      <c r="B124" s="1"/>
      <c r="C124" s="53"/>
      <c r="D124" s="54"/>
      <c r="E124" s="5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</row>
    <row r="125" spans="1:177" x14ac:dyDescent="0.25">
      <c r="A125" s="1"/>
      <c r="B125" s="1"/>
      <c r="C125" s="53"/>
      <c r="D125" s="54"/>
      <c r="E125" s="5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</row>
    <row r="126" spans="1:177" x14ac:dyDescent="0.25">
      <c r="A126" s="1"/>
      <c r="B126" s="1"/>
      <c r="C126" s="53"/>
      <c r="D126" s="54"/>
      <c r="E126" s="5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</row>
    <row r="127" spans="1:177" x14ac:dyDescent="0.25">
      <c r="A127" s="1"/>
      <c r="B127" s="1"/>
      <c r="C127" s="53"/>
      <c r="D127" s="54"/>
      <c r="E127" s="5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</row>
    <row r="128" spans="1:177" x14ac:dyDescent="0.25">
      <c r="A128" s="1"/>
      <c r="B128" s="1"/>
      <c r="C128" s="53"/>
      <c r="D128" s="54"/>
      <c r="E128" s="5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</row>
    <row r="129" spans="1:177" x14ac:dyDescent="0.25">
      <c r="A129" s="1"/>
      <c r="B129" s="1"/>
      <c r="C129" s="53"/>
      <c r="D129" s="54"/>
      <c r="E129" s="5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</row>
    <row r="130" spans="1:177" x14ac:dyDescent="0.25">
      <c r="A130" s="1"/>
      <c r="B130" s="1"/>
      <c r="C130" s="53"/>
      <c r="D130" s="54"/>
      <c r="E130" s="5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</row>
    <row r="131" spans="1:177" x14ac:dyDescent="0.25">
      <c r="A131" s="1"/>
      <c r="B131" s="1"/>
      <c r="C131" s="53"/>
      <c r="D131" s="54"/>
      <c r="E131" s="5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</row>
    <row r="132" spans="1:177" x14ac:dyDescent="0.25">
      <c r="A132" s="1"/>
      <c r="B132" s="1"/>
      <c r="C132" s="53"/>
      <c r="D132" s="54"/>
      <c r="E132" s="5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</row>
    <row r="133" spans="1:177" x14ac:dyDescent="0.25">
      <c r="A133" s="1"/>
      <c r="B133" s="1"/>
      <c r="C133" s="53"/>
      <c r="D133" s="54"/>
      <c r="E133" s="5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</row>
    <row r="134" spans="1:177" x14ac:dyDescent="0.25">
      <c r="A134" s="1"/>
      <c r="B134" s="1"/>
      <c r="C134" s="53"/>
      <c r="D134" s="54"/>
      <c r="E134" s="5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</row>
    <row r="135" spans="1:177" x14ac:dyDescent="0.25">
      <c r="A135" s="1"/>
      <c r="B135" s="1"/>
      <c r="C135" s="53"/>
      <c r="D135" s="54"/>
      <c r="E135" s="5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</row>
    <row r="136" spans="1:177" x14ac:dyDescent="0.25">
      <c r="A136" s="1"/>
      <c r="B136" s="1"/>
      <c r="C136" s="53"/>
      <c r="D136" s="54"/>
      <c r="E136" s="5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</row>
    <row r="137" spans="1:177" x14ac:dyDescent="0.25">
      <c r="A137" s="1"/>
      <c r="B137" s="1"/>
      <c r="C137" s="53"/>
      <c r="D137" s="54"/>
      <c r="E137" s="5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</row>
    <row r="138" spans="1:177" x14ac:dyDescent="0.25">
      <c r="A138" s="1"/>
      <c r="B138" s="1"/>
      <c r="C138" s="53"/>
      <c r="D138" s="54"/>
      <c r="E138" s="5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</row>
    <row r="139" spans="1:177" x14ac:dyDescent="0.25">
      <c r="A139" s="1"/>
      <c r="B139" s="1"/>
      <c r="C139" s="53"/>
      <c r="D139" s="54"/>
      <c r="E139" s="5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</row>
    <row r="140" spans="1:177" x14ac:dyDescent="0.25">
      <c r="A140" s="1"/>
      <c r="B140" s="1"/>
      <c r="C140" s="53"/>
      <c r="D140" s="54"/>
      <c r="E140" s="5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</row>
    <row r="141" spans="1:177" x14ac:dyDescent="0.25">
      <c r="A141" s="1"/>
      <c r="B141" s="1"/>
      <c r="C141" s="53"/>
      <c r="D141" s="54"/>
      <c r="E141" s="5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</row>
    <row r="142" spans="1:177" x14ac:dyDescent="0.25">
      <c r="A142" s="1"/>
      <c r="B142" s="1"/>
      <c r="C142" s="53"/>
      <c r="D142" s="54"/>
      <c r="E142" s="5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</row>
    <row r="143" spans="1:177" x14ac:dyDescent="0.25">
      <c r="A143" s="1"/>
      <c r="B143" s="1"/>
      <c r="C143" s="53"/>
      <c r="D143" s="54"/>
      <c r="E143" s="5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</row>
    <row r="144" spans="1:177" x14ac:dyDescent="0.25">
      <c r="A144" s="1"/>
      <c r="B144" s="1"/>
      <c r="C144" s="53"/>
      <c r="D144" s="54"/>
      <c r="E144" s="5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</row>
    <row r="145" spans="1:177" x14ac:dyDescent="0.25">
      <c r="A145" s="1"/>
      <c r="B145" s="1"/>
      <c r="C145" s="53"/>
      <c r="D145" s="54"/>
      <c r="E145" s="5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</row>
    <row r="146" spans="1:177" x14ac:dyDescent="0.25">
      <c r="A146" s="1"/>
      <c r="B146" s="1"/>
      <c r="C146" s="53"/>
      <c r="D146" s="54"/>
      <c r="E146" s="5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</row>
    <row r="147" spans="1:177" x14ac:dyDescent="0.25">
      <c r="A147" s="1"/>
      <c r="B147" s="1"/>
      <c r="C147" s="53"/>
      <c r="D147" s="54"/>
      <c r="E147" s="5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</row>
    <row r="148" spans="1:177" x14ac:dyDescent="0.25">
      <c r="A148" s="1"/>
      <c r="B148" s="1"/>
      <c r="C148" s="53"/>
      <c r="D148" s="54"/>
      <c r="E148" s="5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</row>
    <row r="149" spans="1:177" x14ac:dyDescent="0.25">
      <c r="A149" s="1"/>
      <c r="B149" s="1"/>
      <c r="C149" s="53"/>
      <c r="D149" s="54"/>
      <c r="E149" s="5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</row>
    <row r="150" spans="1:177" x14ac:dyDescent="0.25">
      <c r="A150" s="1"/>
      <c r="B150" s="1"/>
      <c r="C150" s="53"/>
      <c r="D150" s="54"/>
      <c r="E150" s="5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</row>
    <row r="151" spans="1:177" x14ac:dyDescent="0.25">
      <c r="A151" s="1"/>
      <c r="B151" s="1"/>
      <c r="C151" s="53"/>
      <c r="D151" s="54"/>
      <c r="E151" s="5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</row>
    <row r="152" spans="1:177" x14ac:dyDescent="0.25">
      <c r="A152" s="1"/>
      <c r="B152" s="1"/>
      <c r="C152" s="53"/>
      <c r="D152" s="54"/>
      <c r="E152" s="5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</row>
    <row r="153" spans="1:177" x14ac:dyDescent="0.25">
      <c r="A153" s="1"/>
      <c r="B153" s="1"/>
      <c r="C153" s="53"/>
      <c r="D153" s="54"/>
      <c r="E153" s="5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</row>
    <row r="154" spans="1:177" x14ac:dyDescent="0.25">
      <c r="A154" s="1"/>
      <c r="B154" s="1"/>
      <c r="C154" s="53"/>
      <c r="D154" s="54"/>
      <c r="E154" s="5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</row>
    <row r="155" spans="1:177" x14ac:dyDescent="0.25">
      <c r="A155" s="1"/>
      <c r="B155" s="1"/>
      <c r="C155" s="53"/>
      <c r="D155" s="54"/>
      <c r="E155" s="5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</row>
    <row r="156" spans="1:177" x14ac:dyDescent="0.25">
      <c r="A156" s="1"/>
      <c r="B156" s="1"/>
      <c r="C156" s="53"/>
      <c r="D156" s="54"/>
      <c r="E156" s="5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</row>
    <row r="157" spans="1:177" x14ac:dyDescent="0.25">
      <c r="A157" s="1"/>
      <c r="B157" s="1"/>
      <c r="C157" s="53"/>
      <c r="D157" s="54"/>
      <c r="E157" s="5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</row>
    <row r="158" spans="1:177" x14ac:dyDescent="0.25">
      <c r="A158" s="1"/>
      <c r="B158" s="1"/>
      <c r="C158" s="53"/>
      <c r="D158" s="54"/>
      <c r="E158" s="5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</row>
    <row r="159" spans="1:177" x14ac:dyDescent="0.25">
      <c r="A159" s="1"/>
      <c r="B159" s="1"/>
      <c r="C159" s="53"/>
      <c r="D159" s="54"/>
      <c r="E159" s="5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</row>
    <row r="160" spans="1:177" x14ac:dyDescent="0.25">
      <c r="A160" s="1"/>
      <c r="B160" s="1"/>
      <c r="C160" s="53"/>
      <c r="D160" s="54"/>
      <c r="E160" s="5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</row>
    <row r="161" spans="1:177" x14ac:dyDescent="0.25">
      <c r="A161" s="1"/>
      <c r="B161" s="1"/>
      <c r="C161" s="53"/>
      <c r="D161" s="54"/>
      <c r="E161" s="5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</row>
    <row r="162" spans="1:177" x14ac:dyDescent="0.25">
      <c r="A162" s="1"/>
      <c r="B162" s="1"/>
      <c r="C162" s="53"/>
      <c r="D162" s="54"/>
      <c r="E162" s="5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</row>
    <row r="163" spans="1:177" x14ac:dyDescent="0.25">
      <c r="A163" s="1"/>
      <c r="B163" s="1"/>
      <c r="C163" s="53"/>
      <c r="D163" s="54"/>
      <c r="E163" s="5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</row>
    <row r="164" spans="1:177" x14ac:dyDescent="0.25">
      <c r="A164" s="1"/>
      <c r="B164" s="1"/>
      <c r="C164" s="53"/>
      <c r="D164" s="54"/>
      <c r="E164" s="5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</row>
    <row r="165" spans="1:177" x14ac:dyDescent="0.25">
      <c r="A165" s="1"/>
      <c r="B165" s="1"/>
      <c r="C165" s="53"/>
      <c r="D165" s="54"/>
      <c r="E165" s="5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</row>
    <row r="166" spans="1:177" x14ac:dyDescent="0.25">
      <c r="A166" s="1"/>
      <c r="B166" s="1"/>
      <c r="C166" s="53"/>
      <c r="D166" s="54"/>
      <c r="E166" s="5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</row>
    <row r="167" spans="1:177" x14ac:dyDescent="0.25">
      <c r="A167" s="1"/>
      <c r="B167" s="1"/>
      <c r="C167" s="53"/>
      <c r="D167" s="54"/>
      <c r="E167" s="5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</row>
    <row r="168" spans="1:177" x14ac:dyDescent="0.25">
      <c r="A168" s="1"/>
      <c r="B168" s="1"/>
      <c r="C168" s="53"/>
      <c r="D168" s="54"/>
      <c r="E168" s="5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</row>
    <row r="169" spans="1:177" x14ac:dyDescent="0.25">
      <c r="A169" s="1"/>
      <c r="B169" s="1"/>
      <c r="C169" s="53"/>
      <c r="D169" s="54"/>
      <c r="E169" s="5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</row>
    <row r="170" spans="1:177" x14ac:dyDescent="0.25">
      <c r="A170" s="1"/>
      <c r="B170" s="1"/>
      <c r="C170" s="53"/>
      <c r="D170" s="54"/>
      <c r="E170" s="5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</row>
    <row r="171" spans="1:177" x14ac:dyDescent="0.25">
      <c r="A171" s="1"/>
      <c r="B171" s="1"/>
      <c r="C171" s="53"/>
      <c r="D171" s="54"/>
      <c r="E171" s="5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</row>
    <row r="172" spans="1:177" x14ac:dyDescent="0.25">
      <c r="A172" s="1"/>
      <c r="B172" s="1"/>
      <c r="C172" s="53"/>
      <c r="D172" s="54"/>
      <c r="E172" s="5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</row>
    <row r="173" spans="1:177" x14ac:dyDescent="0.25">
      <c r="A173" s="1"/>
      <c r="B173" s="1"/>
      <c r="C173" s="53"/>
      <c r="D173" s="54"/>
      <c r="E173" s="5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</row>
    <row r="174" spans="1:177" x14ac:dyDescent="0.25">
      <c r="A174" s="1"/>
      <c r="B174" s="1"/>
      <c r="C174" s="53"/>
      <c r="D174" s="54"/>
      <c r="E174" s="5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</row>
    <row r="175" spans="1:177" x14ac:dyDescent="0.25">
      <c r="A175" s="1"/>
      <c r="B175" s="1"/>
      <c r="C175" s="53"/>
      <c r="D175" s="54"/>
      <c r="E175" s="5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</row>
    <row r="176" spans="1:177" x14ac:dyDescent="0.25">
      <c r="A176" s="1"/>
      <c r="B176" s="1"/>
      <c r="C176" s="53"/>
      <c r="D176" s="54"/>
      <c r="E176" s="5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</row>
    <row r="177" spans="1:177" x14ac:dyDescent="0.25">
      <c r="A177" s="1"/>
      <c r="B177" s="1"/>
      <c r="C177" s="53"/>
      <c r="D177" s="54"/>
      <c r="E177" s="5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</row>
    <row r="178" spans="1:177" x14ac:dyDescent="0.25">
      <c r="A178" s="1"/>
      <c r="B178" s="1"/>
      <c r="C178" s="53"/>
      <c r="D178" s="54"/>
      <c r="E178" s="5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</row>
    <row r="179" spans="1:177" x14ac:dyDescent="0.25">
      <c r="A179" s="1"/>
      <c r="B179" s="1"/>
      <c r="C179" s="53"/>
      <c r="D179" s="54"/>
      <c r="E179" s="5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</row>
    <row r="180" spans="1:177" x14ac:dyDescent="0.25">
      <c r="A180" s="1"/>
      <c r="B180" s="1"/>
      <c r="C180" s="53"/>
      <c r="D180" s="54"/>
      <c r="E180" s="5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</row>
    <row r="181" spans="1:177" x14ac:dyDescent="0.25">
      <c r="A181" s="1"/>
      <c r="B181" s="1"/>
      <c r="C181" s="53"/>
      <c r="D181" s="54"/>
      <c r="E181" s="5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</row>
    <row r="182" spans="1:177" x14ac:dyDescent="0.25">
      <c r="A182" s="1"/>
      <c r="B182" s="1"/>
      <c r="C182" s="53"/>
      <c r="D182" s="54"/>
      <c r="E182" s="5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</row>
    <row r="183" spans="1:177" x14ac:dyDescent="0.25">
      <c r="A183" s="1"/>
      <c r="B183" s="1"/>
      <c r="C183" s="53"/>
      <c r="D183" s="54"/>
      <c r="E183" s="5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</row>
    <row r="184" spans="1:177" x14ac:dyDescent="0.25">
      <c r="A184" s="1"/>
      <c r="B184" s="1"/>
      <c r="C184" s="53"/>
      <c r="D184" s="54"/>
      <c r="E184" s="5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</row>
    <row r="185" spans="1:177" x14ac:dyDescent="0.25">
      <c r="A185" s="1"/>
      <c r="B185" s="1"/>
      <c r="C185" s="53"/>
      <c r="D185" s="54"/>
      <c r="E185" s="5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</row>
    <row r="186" spans="1:177" x14ac:dyDescent="0.25">
      <c r="A186" s="1"/>
      <c r="B186" s="1"/>
      <c r="C186" s="53"/>
      <c r="D186" s="54"/>
      <c r="E186" s="5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</row>
    <row r="187" spans="1:177" x14ac:dyDescent="0.25">
      <c r="A187" s="1"/>
      <c r="B187" s="1"/>
      <c r="C187" s="53"/>
      <c r="D187" s="54"/>
      <c r="E187" s="5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</row>
    <row r="188" spans="1:177" x14ac:dyDescent="0.25">
      <c r="A188" s="1"/>
      <c r="B188" s="1"/>
      <c r="C188" s="53"/>
      <c r="D188" s="54"/>
      <c r="E188" s="5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</row>
    <row r="189" spans="1:177" x14ac:dyDescent="0.25">
      <c r="A189" s="1"/>
      <c r="B189" s="1"/>
      <c r="C189" s="53"/>
      <c r="D189" s="54"/>
      <c r="E189" s="5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</row>
    <row r="190" spans="1:177" x14ac:dyDescent="0.25">
      <c r="A190" s="1"/>
      <c r="B190" s="1"/>
      <c r="C190" s="53"/>
      <c r="D190" s="54"/>
      <c r="E190" s="5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</row>
    <row r="191" spans="1:177" x14ac:dyDescent="0.25">
      <c r="A191" s="1"/>
      <c r="B191" s="1"/>
      <c r="C191" s="53"/>
      <c r="D191" s="54"/>
      <c r="E191" s="5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</row>
    <row r="192" spans="1:177" x14ac:dyDescent="0.25">
      <c r="A192" s="1"/>
      <c r="B192" s="1"/>
      <c r="C192" s="53"/>
      <c r="D192" s="54"/>
      <c r="E192" s="5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</row>
    <row r="193" spans="1:177" x14ac:dyDescent="0.25">
      <c r="A193" s="1"/>
      <c r="B193" s="1"/>
      <c r="C193" s="53"/>
      <c r="D193" s="54"/>
      <c r="E193" s="5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</row>
    <row r="194" spans="1:177" x14ac:dyDescent="0.25">
      <c r="A194" s="1"/>
      <c r="B194" s="1"/>
      <c r="C194" s="53"/>
      <c r="D194" s="54"/>
      <c r="E194" s="5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</row>
    <row r="195" spans="1:177" x14ac:dyDescent="0.25">
      <c r="A195" s="1"/>
      <c r="B195" s="1"/>
      <c r="C195" s="53"/>
      <c r="D195" s="54"/>
      <c r="E195" s="5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</row>
    <row r="196" spans="1:177" x14ac:dyDescent="0.25">
      <c r="A196" s="1"/>
      <c r="B196" s="1"/>
      <c r="C196" s="53"/>
      <c r="D196" s="54"/>
      <c r="E196" s="5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</row>
    <row r="197" spans="1:177" x14ac:dyDescent="0.25">
      <c r="A197" s="1"/>
      <c r="B197" s="1"/>
      <c r="C197" s="53"/>
      <c r="D197" s="54"/>
      <c r="E197" s="5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</row>
    <row r="198" spans="1:177" x14ac:dyDescent="0.25">
      <c r="A198" s="1"/>
      <c r="B198" s="1"/>
      <c r="C198" s="53"/>
      <c r="D198" s="54"/>
      <c r="E198" s="5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</row>
    <row r="199" spans="1:177" x14ac:dyDescent="0.25">
      <c r="A199" s="1"/>
      <c r="B199" s="1"/>
      <c r="C199" s="53"/>
      <c r="D199" s="54"/>
      <c r="E199" s="5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</row>
    <row r="200" spans="1:177" x14ac:dyDescent="0.25">
      <c r="A200" s="1"/>
      <c r="B200" s="1"/>
      <c r="C200" s="53"/>
      <c r="D200" s="54"/>
      <c r="E200" s="5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</row>
    <row r="201" spans="1:177" x14ac:dyDescent="0.25">
      <c r="A201" s="1"/>
      <c r="B201" s="1"/>
      <c r="C201" s="53"/>
      <c r="D201" s="54"/>
      <c r="E201" s="5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</row>
    <row r="202" spans="1:177" x14ac:dyDescent="0.25">
      <c r="A202" s="1"/>
      <c r="B202" s="1"/>
      <c r="C202" s="53"/>
      <c r="D202" s="54"/>
      <c r="E202" s="5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</row>
    <row r="203" spans="1:177" x14ac:dyDescent="0.25">
      <c r="A203" s="1"/>
      <c r="B203" s="1"/>
      <c r="C203" s="53"/>
      <c r="D203" s="54"/>
      <c r="E203" s="5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</row>
    <row r="204" spans="1:177" x14ac:dyDescent="0.25">
      <c r="A204" s="1"/>
      <c r="B204" s="1"/>
      <c r="C204" s="53"/>
      <c r="D204" s="54"/>
      <c r="E204" s="5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</row>
    <row r="205" spans="1:177" x14ac:dyDescent="0.25">
      <c r="A205" s="1"/>
      <c r="B205" s="1"/>
      <c r="C205" s="53"/>
      <c r="D205" s="54"/>
      <c r="E205" s="5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</row>
    <row r="206" spans="1:177" x14ac:dyDescent="0.25">
      <c r="A206" s="1"/>
      <c r="B206" s="1"/>
      <c r="C206" s="53"/>
      <c r="D206" s="54"/>
      <c r="E206" s="5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</row>
    <row r="207" spans="1:177" x14ac:dyDescent="0.25">
      <c r="A207" s="1"/>
      <c r="B207" s="1"/>
      <c r="C207" s="53"/>
      <c r="D207" s="54"/>
      <c r="E207" s="5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</row>
    <row r="208" spans="1:177" x14ac:dyDescent="0.25">
      <c r="A208" s="1"/>
      <c r="B208" s="1"/>
      <c r="C208" s="53"/>
      <c r="D208" s="54"/>
      <c r="E208" s="5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</row>
    <row r="209" spans="1:177" x14ac:dyDescent="0.25">
      <c r="A209" s="1"/>
      <c r="B209" s="1"/>
      <c r="C209" s="53"/>
      <c r="D209" s="54"/>
      <c r="E209" s="5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</row>
    <row r="210" spans="1:177" x14ac:dyDescent="0.25">
      <c r="A210" s="1"/>
      <c r="B210" s="1"/>
      <c r="C210" s="53"/>
      <c r="D210" s="54"/>
      <c r="E210" s="5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</row>
    <row r="211" spans="1:177" x14ac:dyDescent="0.25">
      <c r="A211" s="1"/>
      <c r="B211" s="1"/>
      <c r="C211" s="53"/>
      <c r="D211" s="54"/>
      <c r="E211" s="5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</row>
    <row r="212" spans="1:177" x14ac:dyDescent="0.25">
      <c r="A212" s="1"/>
      <c r="B212" s="1"/>
      <c r="C212" s="53"/>
      <c r="D212" s="54"/>
      <c r="E212" s="5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</row>
    <row r="213" spans="1:177" x14ac:dyDescent="0.25">
      <c r="A213" s="1"/>
      <c r="B213" s="1"/>
      <c r="C213" s="53"/>
      <c r="D213" s="54"/>
      <c r="E213" s="5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</row>
    <row r="214" spans="1:177" x14ac:dyDescent="0.25">
      <c r="A214" s="1"/>
      <c r="B214" s="1"/>
      <c r="C214" s="53"/>
      <c r="D214" s="54"/>
      <c r="E214" s="5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</row>
    <row r="215" spans="1:177" x14ac:dyDescent="0.25">
      <c r="A215" s="1"/>
      <c r="B215" s="1"/>
      <c r="C215" s="53"/>
      <c r="D215" s="54"/>
      <c r="E215" s="5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</row>
    <row r="216" spans="1:177" x14ac:dyDescent="0.25">
      <c r="A216" s="1"/>
      <c r="B216" s="1"/>
      <c r="C216" s="53"/>
      <c r="D216" s="54"/>
      <c r="E216" s="5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</row>
    <row r="217" spans="1:177" x14ac:dyDescent="0.25">
      <c r="A217" s="1"/>
      <c r="B217" s="1"/>
      <c r="C217" s="53"/>
      <c r="D217" s="54"/>
      <c r="E217" s="5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</row>
    <row r="218" spans="1:177" x14ac:dyDescent="0.25">
      <c r="A218" s="1"/>
      <c r="B218" s="1"/>
      <c r="C218" s="53"/>
      <c r="D218" s="54"/>
      <c r="E218" s="5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</row>
    <row r="219" spans="1:177" x14ac:dyDescent="0.25">
      <c r="A219" s="1"/>
      <c r="B219" s="1"/>
      <c r="C219" s="53"/>
      <c r="D219" s="54"/>
      <c r="E219" s="5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</row>
    <row r="220" spans="1:177" x14ac:dyDescent="0.25">
      <c r="A220" s="1"/>
      <c r="B220" s="1"/>
      <c r="C220" s="53"/>
      <c r="D220" s="54"/>
      <c r="E220" s="5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</row>
    <row r="221" spans="1:177" x14ac:dyDescent="0.25">
      <c r="A221" s="1"/>
      <c r="B221" s="1"/>
      <c r="C221" s="53"/>
      <c r="D221" s="54"/>
      <c r="E221" s="5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</row>
    <row r="222" spans="1:177" x14ac:dyDescent="0.25">
      <c r="A222" s="1"/>
      <c r="B222" s="1"/>
      <c r="C222" s="53"/>
      <c r="D222" s="54"/>
      <c r="E222" s="5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</row>
    <row r="223" spans="1:177" x14ac:dyDescent="0.25">
      <c r="A223" s="1"/>
      <c r="B223" s="1"/>
      <c r="C223" s="53"/>
      <c r="D223" s="54"/>
      <c r="E223" s="5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</row>
    <row r="224" spans="1:177" x14ac:dyDescent="0.25">
      <c r="A224" s="1"/>
      <c r="B224" s="1"/>
      <c r="C224" s="53"/>
      <c r="D224" s="54"/>
      <c r="E224" s="5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</row>
    <row r="225" spans="1:177" x14ac:dyDescent="0.25">
      <c r="A225" s="1"/>
      <c r="B225" s="1"/>
      <c r="C225" s="53"/>
      <c r="D225" s="54"/>
      <c r="E225" s="5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</row>
    <row r="226" spans="1:177" x14ac:dyDescent="0.25">
      <c r="A226" s="1"/>
      <c r="B226" s="1"/>
      <c r="C226" s="53"/>
      <c r="D226" s="54"/>
      <c r="E226" s="5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</row>
    <row r="227" spans="1:177" x14ac:dyDescent="0.25">
      <c r="A227" s="1"/>
      <c r="B227" s="1"/>
      <c r="C227" s="53"/>
      <c r="D227" s="54"/>
      <c r="E227" s="5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</row>
    <row r="228" spans="1:177" x14ac:dyDescent="0.25">
      <c r="A228" s="1"/>
      <c r="B228" s="1"/>
      <c r="C228" s="53"/>
      <c r="D228" s="54"/>
      <c r="E228" s="5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</row>
    <row r="229" spans="1:177" x14ac:dyDescent="0.25">
      <c r="A229" s="1"/>
      <c r="B229" s="1"/>
      <c r="C229" s="53"/>
      <c r="D229" s="54"/>
      <c r="E229" s="5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</row>
    <row r="230" spans="1:177" x14ac:dyDescent="0.25">
      <c r="A230" s="1"/>
      <c r="B230" s="1"/>
      <c r="C230" s="53"/>
      <c r="D230" s="54"/>
      <c r="E230" s="5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</row>
    <row r="231" spans="1:177" x14ac:dyDescent="0.25">
      <c r="A231" s="1"/>
      <c r="B231" s="1"/>
      <c r="C231" s="53"/>
      <c r="D231" s="54"/>
      <c r="E231" s="5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</row>
    <row r="232" spans="1:177" x14ac:dyDescent="0.25">
      <c r="A232" s="1"/>
      <c r="B232" s="1"/>
      <c r="C232" s="53"/>
      <c r="D232" s="54"/>
      <c r="E232" s="5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</row>
    <row r="233" spans="1:177" x14ac:dyDescent="0.25">
      <c r="A233" s="1"/>
      <c r="B233" s="1"/>
      <c r="C233" s="53"/>
      <c r="D233" s="54"/>
      <c r="E233" s="5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</row>
    <row r="234" spans="1:177" x14ac:dyDescent="0.25">
      <c r="A234" s="1"/>
      <c r="B234" s="1"/>
      <c r="C234" s="53"/>
      <c r="D234" s="54"/>
      <c r="E234" s="5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</row>
    <row r="235" spans="1:177" x14ac:dyDescent="0.25">
      <c r="A235" s="1"/>
      <c r="B235" s="1"/>
      <c r="C235" s="53"/>
      <c r="D235" s="54"/>
      <c r="E235" s="5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</row>
    <row r="236" spans="1:177" x14ac:dyDescent="0.25">
      <c r="A236" s="1"/>
      <c r="B236" s="1"/>
      <c r="C236" s="53"/>
      <c r="D236" s="54"/>
      <c r="E236" s="5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</row>
    <row r="237" spans="1:177" x14ac:dyDescent="0.25">
      <c r="A237" s="1"/>
      <c r="B237" s="1"/>
      <c r="C237" s="53"/>
      <c r="D237" s="54"/>
      <c r="E237" s="5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</row>
    <row r="238" spans="1:177" x14ac:dyDescent="0.25">
      <c r="A238" s="1"/>
      <c r="B238" s="1"/>
      <c r="C238" s="53"/>
      <c r="D238" s="54"/>
      <c r="E238" s="5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</row>
    <row r="239" spans="1:177" x14ac:dyDescent="0.25">
      <c r="A239" s="1"/>
      <c r="B239" s="1"/>
      <c r="C239" s="53"/>
      <c r="D239" s="54"/>
      <c r="E239" s="5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</row>
    <row r="240" spans="1:177" x14ac:dyDescent="0.25">
      <c r="A240" s="1"/>
      <c r="B240" s="1"/>
      <c r="C240" s="53"/>
      <c r="D240" s="54"/>
      <c r="E240" s="5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</row>
    <row r="241" spans="1:177" x14ac:dyDescent="0.25">
      <c r="A241" s="1"/>
      <c r="B241" s="1"/>
      <c r="C241" s="53"/>
      <c r="D241" s="54"/>
      <c r="E241" s="5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</row>
    <row r="242" spans="1:177" x14ac:dyDescent="0.25">
      <c r="A242" s="1"/>
      <c r="B242" s="1"/>
      <c r="C242" s="53"/>
      <c r="D242" s="54"/>
      <c r="E242" s="5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</row>
    <row r="243" spans="1:177" x14ac:dyDescent="0.25">
      <c r="A243" s="1"/>
      <c r="B243" s="1"/>
      <c r="C243" s="53"/>
      <c r="D243" s="54"/>
      <c r="E243" s="5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</row>
    <row r="244" spans="1:177" x14ac:dyDescent="0.25">
      <c r="A244" s="1"/>
      <c r="B244" s="1"/>
      <c r="C244" s="53"/>
      <c r="D244" s="54"/>
      <c r="E244" s="5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</row>
    <row r="245" spans="1:177" x14ac:dyDescent="0.25">
      <c r="A245" s="1"/>
      <c r="B245" s="1"/>
      <c r="C245" s="53"/>
      <c r="D245" s="54"/>
      <c r="E245" s="5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</row>
    <row r="246" spans="1:177" x14ac:dyDescent="0.25">
      <c r="A246" s="1"/>
      <c r="B246" s="1"/>
      <c r="C246" s="53"/>
      <c r="D246" s="54"/>
      <c r="E246" s="5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</row>
    <row r="247" spans="1:177" x14ac:dyDescent="0.25">
      <c r="A247" s="1"/>
      <c r="B247" s="1"/>
      <c r="C247" s="53"/>
      <c r="D247" s="54"/>
      <c r="E247" s="5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</row>
    <row r="248" spans="1:177" x14ac:dyDescent="0.25">
      <c r="A248" s="1"/>
      <c r="B248" s="1"/>
      <c r="C248" s="53"/>
      <c r="D248" s="54"/>
      <c r="E248" s="5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</row>
    <row r="249" spans="1:177" x14ac:dyDescent="0.25">
      <c r="A249" s="1"/>
      <c r="B249" s="1"/>
      <c r="C249" s="53"/>
      <c r="D249" s="54"/>
      <c r="E249" s="5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</row>
    <row r="250" spans="1:177" x14ac:dyDescent="0.25">
      <c r="A250" s="1"/>
      <c r="B250" s="1"/>
      <c r="C250" s="53"/>
      <c r="D250" s="54"/>
      <c r="E250" s="5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</row>
    <row r="251" spans="1:177" x14ac:dyDescent="0.25">
      <c r="A251" s="1"/>
      <c r="B251" s="1"/>
      <c r="C251" s="53"/>
      <c r="D251" s="54"/>
      <c r="E251" s="5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</row>
    <row r="252" spans="1:177" x14ac:dyDescent="0.25">
      <c r="A252" s="1"/>
      <c r="B252" s="1"/>
      <c r="C252" s="53"/>
      <c r="D252" s="54"/>
      <c r="E252" s="5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</row>
    <row r="253" spans="1:177" x14ac:dyDescent="0.25">
      <c r="A253" s="1"/>
      <c r="B253" s="1"/>
      <c r="C253" s="53"/>
      <c r="D253" s="54"/>
      <c r="E253" s="5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</row>
    <row r="254" spans="1:177" x14ac:dyDescent="0.25">
      <c r="A254" s="1"/>
      <c r="B254" s="1"/>
      <c r="C254" s="53"/>
      <c r="D254" s="54"/>
      <c r="E254" s="5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</row>
    <row r="255" spans="1:177" x14ac:dyDescent="0.25">
      <c r="A255" s="1"/>
      <c r="B255" s="1"/>
      <c r="C255" s="53"/>
      <c r="D255" s="54"/>
      <c r="E255" s="5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</row>
    <row r="256" spans="1:177" x14ac:dyDescent="0.25">
      <c r="A256" s="1"/>
      <c r="B256" s="1"/>
      <c r="C256" s="53"/>
      <c r="D256" s="54"/>
      <c r="E256" s="5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</row>
    <row r="257" spans="1:177" x14ac:dyDescent="0.25">
      <c r="A257" s="1"/>
      <c r="B257" s="1"/>
      <c r="C257" s="53"/>
      <c r="D257" s="54"/>
      <c r="E257" s="5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</row>
    <row r="258" spans="1:177" x14ac:dyDescent="0.25">
      <c r="A258" s="1"/>
      <c r="B258" s="1"/>
      <c r="C258" s="53"/>
      <c r="D258" s="54"/>
      <c r="E258" s="5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</row>
    <row r="259" spans="1:177" x14ac:dyDescent="0.25">
      <c r="A259" s="1"/>
      <c r="B259" s="1"/>
      <c r="C259" s="53"/>
      <c r="D259" s="54"/>
      <c r="E259" s="5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</row>
    <row r="260" spans="1:177" x14ac:dyDescent="0.25">
      <c r="A260" s="1"/>
      <c r="B260" s="1"/>
      <c r="C260" s="53"/>
      <c r="D260" s="54"/>
      <c r="E260" s="5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</row>
    <row r="261" spans="1:177" x14ac:dyDescent="0.25">
      <c r="A261" s="1"/>
      <c r="B261" s="1"/>
      <c r="C261" s="53"/>
      <c r="D261" s="54"/>
      <c r="E261" s="5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</row>
    <row r="262" spans="1:177" x14ac:dyDescent="0.25">
      <c r="A262" s="1"/>
      <c r="B262" s="1"/>
      <c r="C262" s="53"/>
      <c r="D262" s="54"/>
      <c r="E262" s="5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</row>
    <row r="263" spans="1:177" x14ac:dyDescent="0.25">
      <c r="A263" s="1"/>
      <c r="B263" s="1"/>
      <c r="C263" s="53"/>
      <c r="D263" s="54"/>
      <c r="E263" s="5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</row>
    <row r="264" spans="1:177" x14ac:dyDescent="0.25">
      <c r="A264" s="1"/>
      <c r="B264" s="1"/>
      <c r="C264" s="53"/>
      <c r="D264" s="54"/>
      <c r="E264" s="5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</row>
    <row r="265" spans="1:177" x14ac:dyDescent="0.25">
      <c r="A265" s="1"/>
      <c r="B265" s="1"/>
      <c r="C265" s="53"/>
      <c r="D265" s="54"/>
      <c r="E265" s="5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</row>
    <row r="266" spans="1:177" x14ac:dyDescent="0.25">
      <c r="A266" s="1"/>
      <c r="B266" s="1"/>
      <c r="C266" s="53"/>
      <c r="D266" s="54"/>
      <c r="E266" s="5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</row>
    <row r="267" spans="1:177" x14ac:dyDescent="0.25">
      <c r="A267" s="1"/>
      <c r="B267" s="1"/>
      <c r="C267" s="53"/>
      <c r="D267" s="54"/>
      <c r="E267" s="5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</row>
    <row r="268" spans="1:177" x14ac:dyDescent="0.25">
      <c r="A268" s="1"/>
      <c r="B268" s="1"/>
      <c r="C268" s="53"/>
      <c r="D268" s="54"/>
      <c r="E268" s="5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</row>
    <row r="269" spans="1:177" x14ac:dyDescent="0.25">
      <c r="A269" s="1"/>
      <c r="B269" s="1"/>
      <c r="C269" s="53"/>
      <c r="D269" s="54"/>
      <c r="E269" s="5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</row>
    <row r="270" spans="1:177" x14ac:dyDescent="0.25">
      <c r="A270" s="1"/>
      <c r="B270" s="1"/>
      <c r="C270" s="53"/>
      <c r="D270" s="54"/>
      <c r="E270" s="5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</row>
    <row r="271" spans="1:177" x14ac:dyDescent="0.25">
      <c r="A271" s="1"/>
      <c r="B271" s="1"/>
      <c r="C271" s="53"/>
      <c r="D271" s="54"/>
      <c r="E271" s="5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</row>
    <row r="272" spans="1:177" x14ac:dyDescent="0.25">
      <c r="A272" s="1"/>
      <c r="B272" s="1"/>
      <c r="C272" s="53"/>
      <c r="D272" s="54"/>
      <c r="E272" s="5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</row>
    <row r="273" spans="1:177" x14ac:dyDescent="0.25">
      <c r="A273" s="1"/>
      <c r="B273" s="1"/>
      <c r="C273" s="53"/>
      <c r="D273" s="54"/>
      <c r="E273" s="5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</row>
    <row r="274" spans="1:177" x14ac:dyDescent="0.25">
      <c r="A274" s="1"/>
      <c r="B274" s="1"/>
      <c r="C274" s="53"/>
      <c r="D274" s="54"/>
      <c r="E274" s="5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</row>
    <row r="275" spans="1:177" x14ac:dyDescent="0.25">
      <c r="A275" s="1"/>
      <c r="B275" s="1"/>
      <c r="C275" s="53"/>
      <c r="D275" s="54"/>
      <c r="E275" s="55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</row>
    <row r="276" spans="1:177" x14ac:dyDescent="0.25">
      <c r="A276" s="1"/>
      <c r="B276" s="1"/>
      <c r="C276" s="53"/>
      <c r="D276" s="54"/>
      <c r="E276" s="55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</row>
    <row r="277" spans="1:177" x14ac:dyDescent="0.25">
      <c r="A277" s="1"/>
      <c r="B277" s="1"/>
      <c r="C277" s="53"/>
      <c r="D277" s="54"/>
      <c r="E277" s="55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</row>
    <row r="278" spans="1:177" x14ac:dyDescent="0.25">
      <c r="A278" s="1"/>
      <c r="B278" s="1"/>
      <c r="C278" s="53"/>
      <c r="D278" s="54"/>
      <c r="E278" s="55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</row>
    <row r="279" spans="1:177" x14ac:dyDescent="0.25">
      <c r="A279" s="1"/>
      <c r="B279" s="1"/>
      <c r="C279" s="53"/>
      <c r="D279" s="54"/>
      <c r="E279" s="55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</row>
    <row r="280" spans="1:177" x14ac:dyDescent="0.25">
      <c r="A280" s="1"/>
      <c r="B280" s="1"/>
      <c r="C280" s="53"/>
      <c r="D280" s="54"/>
      <c r="E280" s="55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</row>
    <row r="281" spans="1:177" x14ac:dyDescent="0.25">
      <c r="A281" s="1"/>
      <c r="B281" s="1"/>
      <c r="C281" s="53"/>
      <c r="D281" s="54"/>
      <c r="E281" s="55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</row>
    <row r="282" spans="1:177" x14ac:dyDescent="0.25">
      <c r="A282" s="1"/>
      <c r="B282" s="1"/>
      <c r="C282" s="53"/>
      <c r="D282" s="54"/>
      <c r="E282" s="55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</row>
    <row r="283" spans="1:177" x14ac:dyDescent="0.25">
      <c r="A283" s="1"/>
      <c r="B283" s="1"/>
      <c r="C283" s="53"/>
      <c r="D283" s="54"/>
      <c r="E283" s="55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</row>
    <row r="284" spans="1:177" x14ac:dyDescent="0.25">
      <c r="A284" s="1"/>
      <c r="B284" s="1"/>
      <c r="C284" s="53"/>
      <c r="D284" s="54"/>
      <c r="E284" s="55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</row>
    <row r="285" spans="1:177" x14ac:dyDescent="0.25">
      <c r="A285" s="1"/>
      <c r="B285" s="1"/>
      <c r="C285" s="53"/>
      <c r="D285" s="54"/>
      <c r="E285" s="55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</row>
    <row r="286" spans="1:177" x14ac:dyDescent="0.25">
      <c r="A286" s="1"/>
      <c r="B286" s="1"/>
      <c r="C286" s="53"/>
      <c r="D286" s="54"/>
      <c r="E286" s="55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</row>
    <row r="287" spans="1:177" x14ac:dyDescent="0.25">
      <c r="A287" s="1"/>
      <c r="B287" s="1"/>
      <c r="C287" s="53"/>
      <c r="D287" s="54"/>
      <c r="E287" s="55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</row>
    <row r="288" spans="1:177" x14ac:dyDescent="0.25">
      <c r="A288" s="1"/>
      <c r="B288" s="1"/>
      <c r="C288" s="53"/>
      <c r="D288" s="54"/>
      <c r="E288" s="55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</row>
    <row r="289" spans="1:177" x14ac:dyDescent="0.25">
      <c r="A289" s="1"/>
      <c r="B289" s="1"/>
      <c r="C289" s="53"/>
      <c r="D289" s="54"/>
      <c r="E289" s="55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</row>
    <row r="290" spans="1:177" x14ac:dyDescent="0.25">
      <c r="A290" s="1"/>
      <c r="B290" s="1"/>
      <c r="C290" s="53"/>
      <c r="D290" s="54"/>
      <c r="E290" s="55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</row>
    <row r="291" spans="1:177" x14ac:dyDescent="0.25">
      <c r="A291" s="1"/>
      <c r="B291" s="1"/>
      <c r="C291" s="53"/>
      <c r="D291" s="54"/>
      <c r="E291" s="55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</row>
    <row r="292" spans="1:177" x14ac:dyDescent="0.25">
      <c r="A292" s="1"/>
      <c r="B292" s="1"/>
      <c r="C292" s="53"/>
      <c r="D292" s="54"/>
      <c r="E292" s="55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</row>
    <row r="293" spans="1:177" x14ac:dyDescent="0.25">
      <c r="A293" s="1"/>
      <c r="B293" s="1"/>
      <c r="C293" s="53"/>
      <c r="D293" s="54"/>
      <c r="E293" s="55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</row>
    <row r="294" spans="1:177" x14ac:dyDescent="0.25">
      <c r="A294" s="1"/>
      <c r="B294" s="1"/>
      <c r="C294" s="53"/>
      <c r="D294" s="54"/>
      <c r="E294" s="55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</row>
    <row r="295" spans="1:177" x14ac:dyDescent="0.25">
      <c r="A295" s="1"/>
      <c r="B295" s="1"/>
      <c r="C295" s="53"/>
      <c r="D295" s="54"/>
      <c r="E295" s="55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</row>
    <row r="296" spans="1:177" x14ac:dyDescent="0.25">
      <c r="A296" s="1"/>
      <c r="B296" s="1"/>
      <c r="C296" s="53"/>
      <c r="D296" s="54"/>
      <c r="E296" s="55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</row>
    <row r="297" spans="1:177" x14ac:dyDescent="0.25">
      <c r="A297" s="1"/>
      <c r="B297" s="1"/>
      <c r="C297" s="53"/>
      <c r="D297" s="54"/>
      <c r="E297" s="55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</row>
    <row r="298" spans="1:177" x14ac:dyDescent="0.25">
      <c r="A298" s="1"/>
      <c r="B298" s="1"/>
      <c r="C298" s="53"/>
      <c r="D298" s="54"/>
      <c r="E298" s="55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</row>
    <row r="299" spans="1:177" x14ac:dyDescent="0.25">
      <c r="A299" s="1"/>
      <c r="B299" s="1"/>
      <c r="C299" s="53"/>
      <c r="D299" s="54"/>
      <c r="E299" s="55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</row>
    <row r="300" spans="1:177" x14ac:dyDescent="0.25">
      <c r="A300" s="1"/>
      <c r="B300" s="1"/>
      <c r="C300" s="53"/>
      <c r="D300" s="54"/>
      <c r="E300" s="55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</row>
    <row r="301" spans="1:177" x14ac:dyDescent="0.25">
      <c r="A301" s="1"/>
      <c r="B301" s="1"/>
      <c r="C301" s="53"/>
      <c r="D301" s="54"/>
      <c r="E301" s="55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</row>
    <row r="302" spans="1:177" x14ac:dyDescent="0.25">
      <c r="A302" s="1"/>
      <c r="B302" s="1"/>
      <c r="C302" s="53"/>
      <c r="D302" s="54"/>
      <c r="E302" s="55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</row>
    <row r="303" spans="1:177" x14ac:dyDescent="0.25">
      <c r="A303" s="1"/>
      <c r="B303" s="1"/>
      <c r="C303" s="53"/>
      <c r="D303" s="54"/>
      <c r="E303" s="55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</row>
    <row r="304" spans="1:177" x14ac:dyDescent="0.25">
      <c r="A304" s="1"/>
      <c r="B304" s="1"/>
      <c r="C304" s="53"/>
      <c r="D304" s="54"/>
      <c r="E304" s="55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</row>
    <row r="305" spans="1:177" x14ac:dyDescent="0.25">
      <c r="A305" s="1"/>
      <c r="B305" s="1"/>
      <c r="C305" s="53"/>
      <c r="D305" s="54"/>
      <c r="E305" s="55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</row>
    <row r="306" spans="1:177" x14ac:dyDescent="0.25">
      <c r="A306" s="1"/>
      <c r="B306" s="1"/>
      <c r="C306" s="53"/>
      <c r="D306" s="54"/>
      <c r="E306" s="55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</row>
    <row r="307" spans="1:177" x14ac:dyDescent="0.25">
      <c r="A307" s="1"/>
      <c r="B307" s="1"/>
      <c r="C307" s="53"/>
      <c r="D307" s="54"/>
      <c r="E307" s="55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</row>
    <row r="308" spans="1:177" x14ac:dyDescent="0.25">
      <c r="A308" s="1"/>
      <c r="B308" s="1"/>
      <c r="C308" s="53"/>
      <c r="D308" s="54"/>
      <c r="E308" s="55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</row>
    <row r="309" spans="1:177" x14ac:dyDescent="0.25">
      <c r="A309" s="1"/>
      <c r="B309" s="1"/>
      <c r="C309" s="53"/>
      <c r="D309" s="54"/>
      <c r="E309" s="55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</row>
    <row r="310" spans="1:177" x14ac:dyDescent="0.25">
      <c r="A310" s="1"/>
      <c r="B310" s="1"/>
      <c r="C310" s="53"/>
      <c r="D310" s="54"/>
      <c r="E310" s="55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</row>
    <row r="311" spans="1:177" x14ac:dyDescent="0.25">
      <c r="A311" s="1"/>
      <c r="B311" s="1"/>
      <c r="C311" s="53"/>
      <c r="D311" s="54"/>
      <c r="E311" s="55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</row>
    <row r="312" spans="1:177" x14ac:dyDescent="0.25">
      <c r="A312" s="1"/>
      <c r="B312" s="1"/>
      <c r="C312" s="53"/>
      <c r="D312" s="54"/>
      <c r="E312" s="55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</row>
    <row r="313" spans="1:177" x14ac:dyDescent="0.25">
      <c r="A313" s="1"/>
      <c r="B313" s="1"/>
      <c r="C313" s="53"/>
      <c r="D313" s="54"/>
      <c r="E313" s="55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</row>
    <row r="314" spans="1:177" x14ac:dyDescent="0.25">
      <c r="A314" s="1"/>
      <c r="B314" s="1"/>
      <c r="C314" s="53"/>
      <c r="D314" s="54"/>
      <c r="E314" s="55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</row>
    <row r="315" spans="1:177" x14ac:dyDescent="0.25">
      <c r="A315" s="1"/>
      <c r="B315" s="1"/>
      <c r="C315" s="53"/>
      <c r="D315" s="54"/>
      <c r="E315" s="55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</row>
    <row r="316" spans="1:177" x14ac:dyDescent="0.25">
      <c r="A316" s="1"/>
      <c r="B316" s="1"/>
      <c r="C316" s="53"/>
      <c r="D316" s="54"/>
      <c r="E316" s="55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</row>
    <row r="317" spans="1:177" x14ac:dyDescent="0.25">
      <c r="A317" s="1"/>
      <c r="B317" s="1"/>
      <c r="C317" s="53"/>
      <c r="D317" s="54"/>
      <c r="E317" s="55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</row>
    <row r="318" spans="1:177" x14ac:dyDescent="0.25">
      <c r="A318" s="1"/>
      <c r="B318" s="1"/>
      <c r="C318" s="53"/>
      <c r="D318" s="54"/>
      <c r="E318" s="55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</row>
    <row r="319" spans="1:177" x14ac:dyDescent="0.25">
      <c r="A319" s="1"/>
      <c r="B319" s="1"/>
      <c r="C319" s="53"/>
      <c r="D319" s="54"/>
      <c r="E319" s="55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</row>
    <row r="320" spans="1:177" x14ac:dyDescent="0.25">
      <c r="A320" s="1"/>
      <c r="B320" s="1"/>
      <c r="C320" s="53"/>
      <c r="D320" s="54"/>
      <c r="E320" s="55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</row>
    <row r="321" spans="1:177" x14ac:dyDescent="0.25">
      <c r="A321" s="1"/>
      <c r="B321" s="1"/>
      <c r="C321" s="53"/>
      <c r="D321" s="54"/>
      <c r="E321" s="55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</row>
    <row r="322" spans="1:177" x14ac:dyDescent="0.25">
      <c r="A322" s="1"/>
      <c r="B322" s="1"/>
      <c r="C322" s="53"/>
      <c r="D322" s="54"/>
      <c r="E322" s="55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</row>
    <row r="323" spans="1:177" x14ac:dyDescent="0.25">
      <c r="A323" s="1"/>
      <c r="B323" s="1"/>
      <c r="C323" s="53"/>
      <c r="D323" s="54"/>
      <c r="E323" s="55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</row>
    <row r="324" spans="1:177" x14ac:dyDescent="0.25">
      <c r="A324" s="1"/>
      <c r="B324" s="1"/>
      <c r="C324" s="53"/>
      <c r="D324" s="54"/>
      <c r="E324" s="55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</row>
    <row r="325" spans="1:177" x14ac:dyDescent="0.25">
      <c r="A325" s="1"/>
      <c r="B325" s="1"/>
      <c r="C325" s="53"/>
      <c r="D325" s="54"/>
      <c r="E325" s="55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</row>
    <row r="326" spans="1:177" x14ac:dyDescent="0.25">
      <c r="A326" s="1"/>
      <c r="B326" s="1"/>
      <c r="C326" s="53"/>
      <c r="D326" s="54"/>
      <c r="E326" s="55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</row>
    <row r="327" spans="1:177" x14ac:dyDescent="0.25">
      <c r="A327" s="1"/>
      <c r="B327" s="1"/>
      <c r="C327" s="53"/>
      <c r="D327" s="54"/>
      <c r="E327" s="55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</row>
    <row r="328" spans="1:177" x14ac:dyDescent="0.25">
      <c r="A328" s="1"/>
      <c r="B328" s="1"/>
      <c r="C328" s="53"/>
      <c r="D328" s="54"/>
      <c r="E328" s="55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</row>
    <row r="329" spans="1:177" x14ac:dyDescent="0.25">
      <c r="A329" s="1"/>
      <c r="B329" s="1"/>
      <c r="C329" s="53"/>
      <c r="D329" s="54"/>
      <c r="E329" s="55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</row>
    <row r="330" spans="1:177" x14ac:dyDescent="0.25">
      <c r="A330" s="1"/>
      <c r="B330" s="1"/>
      <c r="C330" s="53"/>
      <c r="D330" s="54"/>
      <c r="E330" s="55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</row>
    <row r="331" spans="1:177" x14ac:dyDescent="0.25">
      <c r="A331" s="1"/>
      <c r="B331" s="1"/>
      <c r="C331" s="53"/>
      <c r="D331" s="54"/>
      <c r="E331" s="55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</row>
    <row r="332" spans="1:177" x14ac:dyDescent="0.25">
      <c r="A332" s="1"/>
      <c r="B332" s="1"/>
      <c r="C332" s="53"/>
      <c r="D332" s="54"/>
      <c r="E332" s="55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</row>
    <row r="333" spans="1:177" x14ac:dyDescent="0.25">
      <c r="A333" s="1"/>
      <c r="B333" s="1"/>
      <c r="C333" s="53"/>
      <c r="D333" s="54"/>
      <c r="E333" s="55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  <c r="FO333" s="1"/>
      <c r="FP333" s="1"/>
      <c r="FQ333" s="1"/>
      <c r="FR333" s="1"/>
      <c r="FS333" s="1"/>
      <c r="FT333" s="1"/>
      <c r="FU333" s="1"/>
    </row>
    <row r="334" spans="1:177" x14ac:dyDescent="0.25">
      <c r="A334" s="1"/>
      <c r="B334" s="1"/>
      <c r="C334" s="53"/>
      <c r="D334" s="54"/>
      <c r="E334" s="55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  <c r="FI334" s="1"/>
      <c r="FJ334" s="1"/>
      <c r="FK334" s="1"/>
      <c r="FL334" s="1"/>
      <c r="FM334" s="1"/>
      <c r="FN334" s="1"/>
      <c r="FO334" s="1"/>
      <c r="FP334" s="1"/>
      <c r="FQ334" s="1"/>
      <c r="FR334" s="1"/>
      <c r="FS334" s="1"/>
      <c r="FT334" s="1"/>
      <c r="FU334" s="1"/>
    </row>
    <row r="335" spans="1:177" x14ac:dyDescent="0.25">
      <c r="A335" s="1"/>
      <c r="B335" s="1"/>
      <c r="C335" s="53"/>
      <c r="D335" s="54"/>
      <c r="E335" s="55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</row>
    <row r="336" spans="1:177" x14ac:dyDescent="0.25">
      <c r="A336" s="1"/>
      <c r="B336" s="1"/>
      <c r="C336" s="53"/>
      <c r="D336" s="54"/>
      <c r="E336" s="55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  <c r="FO336" s="1"/>
      <c r="FP336" s="1"/>
      <c r="FQ336" s="1"/>
      <c r="FR336" s="1"/>
      <c r="FS336" s="1"/>
      <c r="FT336" s="1"/>
      <c r="FU336" s="1"/>
    </row>
    <row r="337" spans="1:177" x14ac:dyDescent="0.25">
      <c r="A337" s="1"/>
      <c r="B337" s="1"/>
      <c r="C337" s="53"/>
      <c r="D337" s="54"/>
      <c r="E337" s="55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</row>
    <row r="338" spans="1:177" x14ac:dyDescent="0.25">
      <c r="A338" s="1"/>
      <c r="B338" s="1"/>
      <c r="C338" s="53"/>
      <c r="D338" s="54"/>
      <c r="E338" s="55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  <c r="FI338" s="1"/>
      <c r="FJ338" s="1"/>
      <c r="FK338" s="1"/>
      <c r="FL338" s="1"/>
      <c r="FM338" s="1"/>
      <c r="FN338" s="1"/>
      <c r="FO338" s="1"/>
      <c r="FP338" s="1"/>
      <c r="FQ338" s="1"/>
      <c r="FR338" s="1"/>
      <c r="FS338" s="1"/>
      <c r="FT338" s="1"/>
      <c r="FU338" s="1"/>
    </row>
    <row r="339" spans="1:177" x14ac:dyDescent="0.25">
      <c r="A339" s="1"/>
      <c r="B339" s="1"/>
      <c r="C339" s="53"/>
      <c r="D339" s="54"/>
      <c r="E339" s="55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  <c r="FI339" s="1"/>
      <c r="FJ339" s="1"/>
      <c r="FK339" s="1"/>
      <c r="FL339" s="1"/>
      <c r="FM339" s="1"/>
      <c r="FN339" s="1"/>
      <c r="FO339" s="1"/>
      <c r="FP339" s="1"/>
      <c r="FQ339" s="1"/>
      <c r="FR339" s="1"/>
      <c r="FS339" s="1"/>
      <c r="FT339" s="1"/>
      <c r="FU339" s="1"/>
    </row>
    <row r="340" spans="1:177" x14ac:dyDescent="0.25">
      <c r="A340" s="1"/>
      <c r="B340" s="1"/>
      <c r="C340" s="53"/>
      <c r="D340" s="54"/>
      <c r="E340" s="55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  <c r="FF340" s="1"/>
      <c r="FG340" s="1"/>
      <c r="FH340" s="1"/>
      <c r="FI340" s="1"/>
      <c r="FJ340" s="1"/>
      <c r="FK340" s="1"/>
      <c r="FL340" s="1"/>
      <c r="FM340" s="1"/>
      <c r="FN340" s="1"/>
      <c r="FO340" s="1"/>
      <c r="FP340" s="1"/>
      <c r="FQ340" s="1"/>
      <c r="FR340" s="1"/>
      <c r="FS340" s="1"/>
      <c r="FT340" s="1"/>
      <c r="FU340" s="1"/>
    </row>
    <row r="341" spans="1:177" x14ac:dyDescent="0.25">
      <c r="A341" s="1"/>
      <c r="B341" s="1"/>
      <c r="C341" s="53"/>
      <c r="D341" s="54"/>
      <c r="E341" s="55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  <c r="FF341" s="1"/>
      <c r="FG341" s="1"/>
      <c r="FH341" s="1"/>
      <c r="FI341" s="1"/>
      <c r="FJ341" s="1"/>
      <c r="FK341" s="1"/>
      <c r="FL341" s="1"/>
      <c r="FM341" s="1"/>
      <c r="FN341" s="1"/>
      <c r="FO341" s="1"/>
      <c r="FP341" s="1"/>
      <c r="FQ341" s="1"/>
      <c r="FR341" s="1"/>
      <c r="FS341" s="1"/>
      <c r="FT341" s="1"/>
      <c r="FU341" s="1"/>
    </row>
    <row r="342" spans="1:177" x14ac:dyDescent="0.25">
      <c r="A342" s="1"/>
      <c r="B342" s="1"/>
      <c r="C342" s="53"/>
      <c r="D342" s="54"/>
      <c r="E342" s="55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  <c r="FI342" s="1"/>
      <c r="FJ342" s="1"/>
      <c r="FK342" s="1"/>
      <c r="FL342" s="1"/>
      <c r="FM342" s="1"/>
      <c r="FN342" s="1"/>
      <c r="FO342" s="1"/>
      <c r="FP342" s="1"/>
      <c r="FQ342" s="1"/>
      <c r="FR342" s="1"/>
      <c r="FS342" s="1"/>
      <c r="FT342" s="1"/>
      <c r="FU342" s="1"/>
    </row>
    <row r="343" spans="1:177" x14ac:dyDescent="0.25">
      <c r="A343" s="1"/>
      <c r="B343" s="1"/>
      <c r="C343" s="53"/>
      <c r="D343" s="54"/>
      <c r="E343" s="55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  <c r="FO343" s="1"/>
      <c r="FP343" s="1"/>
      <c r="FQ343" s="1"/>
      <c r="FR343" s="1"/>
      <c r="FS343" s="1"/>
      <c r="FT343" s="1"/>
      <c r="FU343" s="1"/>
    </row>
    <row r="344" spans="1:177" x14ac:dyDescent="0.25">
      <c r="A344" s="1"/>
      <c r="B344" s="1"/>
      <c r="C344" s="53"/>
      <c r="D344" s="54"/>
      <c r="E344" s="55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  <c r="FF344" s="1"/>
      <c r="FG344" s="1"/>
      <c r="FH344" s="1"/>
      <c r="FI344" s="1"/>
      <c r="FJ344" s="1"/>
      <c r="FK344" s="1"/>
      <c r="FL344" s="1"/>
      <c r="FM344" s="1"/>
      <c r="FN344" s="1"/>
      <c r="FO344" s="1"/>
      <c r="FP344" s="1"/>
      <c r="FQ344" s="1"/>
      <c r="FR344" s="1"/>
      <c r="FS344" s="1"/>
      <c r="FT344" s="1"/>
      <c r="FU344" s="1"/>
    </row>
    <row r="345" spans="1:177" x14ac:dyDescent="0.25">
      <c r="A345" s="1"/>
      <c r="B345" s="1"/>
      <c r="C345" s="53"/>
      <c r="D345" s="54"/>
      <c r="E345" s="55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  <c r="FO345" s="1"/>
      <c r="FP345" s="1"/>
      <c r="FQ345" s="1"/>
      <c r="FR345" s="1"/>
      <c r="FS345" s="1"/>
      <c r="FT345" s="1"/>
      <c r="FU345" s="1"/>
    </row>
    <row r="346" spans="1:177" x14ac:dyDescent="0.25">
      <c r="A346" s="1"/>
      <c r="B346" s="1"/>
      <c r="C346" s="53"/>
      <c r="D346" s="54"/>
      <c r="E346" s="55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  <c r="FF346" s="1"/>
      <c r="FG346" s="1"/>
      <c r="FH346" s="1"/>
      <c r="FI346" s="1"/>
      <c r="FJ346" s="1"/>
      <c r="FK346" s="1"/>
      <c r="FL346" s="1"/>
      <c r="FM346" s="1"/>
      <c r="FN346" s="1"/>
      <c r="FO346" s="1"/>
      <c r="FP346" s="1"/>
      <c r="FQ346" s="1"/>
      <c r="FR346" s="1"/>
      <c r="FS346" s="1"/>
      <c r="FT346" s="1"/>
      <c r="FU346" s="1"/>
    </row>
    <row r="347" spans="1:177" x14ac:dyDescent="0.25">
      <c r="A347" s="1"/>
      <c r="B347" s="1"/>
      <c r="C347" s="53"/>
      <c r="D347" s="54"/>
      <c r="E347" s="55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  <c r="FO347" s="1"/>
      <c r="FP347" s="1"/>
      <c r="FQ347" s="1"/>
      <c r="FR347" s="1"/>
      <c r="FS347" s="1"/>
      <c r="FT347" s="1"/>
      <c r="FU347" s="1"/>
    </row>
    <row r="348" spans="1:177" x14ac:dyDescent="0.25">
      <c r="A348" s="1"/>
      <c r="B348" s="1"/>
      <c r="C348" s="53"/>
      <c r="D348" s="54"/>
      <c r="E348" s="55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  <c r="FI348" s="1"/>
      <c r="FJ348" s="1"/>
      <c r="FK348" s="1"/>
      <c r="FL348" s="1"/>
      <c r="FM348" s="1"/>
      <c r="FN348" s="1"/>
      <c r="FO348" s="1"/>
      <c r="FP348" s="1"/>
      <c r="FQ348" s="1"/>
      <c r="FR348" s="1"/>
      <c r="FS348" s="1"/>
      <c r="FT348" s="1"/>
      <c r="FU348" s="1"/>
    </row>
    <row r="349" spans="1:177" x14ac:dyDescent="0.25">
      <c r="A349" s="1"/>
      <c r="B349" s="1"/>
      <c r="C349" s="53"/>
      <c r="D349" s="54"/>
      <c r="E349" s="55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</row>
    <row r="350" spans="1:177" x14ac:dyDescent="0.25">
      <c r="A350" s="1"/>
      <c r="B350" s="1"/>
      <c r="C350" s="53"/>
      <c r="D350" s="54"/>
      <c r="E350" s="55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</row>
    <row r="351" spans="1:177" x14ac:dyDescent="0.25">
      <c r="A351" s="1"/>
      <c r="B351" s="1"/>
      <c r="C351" s="53"/>
      <c r="D351" s="54"/>
      <c r="E351" s="55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  <c r="FI351" s="1"/>
      <c r="FJ351" s="1"/>
      <c r="FK351" s="1"/>
      <c r="FL351" s="1"/>
      <c r="FM351" s="1"/>
      <c r="FN351" s="1"/>
      <c r="FO351" s="1"/>
      <c r="FP351" s="1"/>
      <c r="FQ351" s="1"/>
      <c r="FR351" s="1"/>
      <c r="FS351" s="1"/>
      <c r="FT351" s="1"/>
      <c r="FU351" s="1"/>
    </row>
    <row r="352" spans="1:177" x14ac:dyDescent="0.25">
      <c r="A352" s="1"/>
      <c r="B352" s="1"/>
      <c r="C352" s="53"/>
      <c r="D352" s="54"/>
      <c r="E352" s="55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  <c r="FO352" s="1"/>
      <c r="FP352" s="1"/>
      <c r="FQ352" s="1"/>
      <c r="FR352" s="1"/>
      <c r="FS352" s="1"/>
      <c r="FT352" s="1"/>
      <c r="FU352" s="1"/>
    </row>
    <row r="353" spans="1:177" x14ac:dyDescent="0.25">
      <c r="A353" s="1"/>
      <c r="B353" s="1"/>
      <c r="C353" s="53"/>
      <c r="D353" s="54"/>
      <c r="E353" s="55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  <c r="FO353" s="1"/>
      <c r="FP353" s="1"/>
      <c r="FQ353" s="1"/>
      <c r="FR353" s="1"/>
      <c r="FS353" s="1"/>
      <c r="FT353" s="1"/>
      <c r="FU353" s="1"/>
    </row>
    <row r="354" spans="1:177" x14ac:dyDescent="0.25">
      <c r="A354" s="1"/>
      <c r="B354" s="1"/>
      <c r="C354" s="53"/>
      <c r="D354" s="54"/>
      <c r="E354" s="55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</row>
    <row r="355" spans="1:177" x14ac:dyDescent="0.25">
      <c r="A355" s="1"/>
      <c r="B355" s="1"/>
      <c r="C355" s="53"/>
      <c r="D355" s="54"/>
      <c r="E355" s="55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  <c r="FI355" s="1"/>
      <c r="FJ355" s="1"/>
      <c r="FK355" s="1"/>
      <c r="FL355" s="1"/>
      <c r="FM355" s="1"/>
      <c r="FN355" s="1"/>
      <c r="FO355" s="1"/>
      <c r="FP355" s="1"/>
      <c r="FQ355" s="1"/>
      <c r="FR355" s="1"/>
      <c r="FS355" s="1"/>
      <c r="FT355" s="1"/>
      <c r="FU355" s="1"/>
    </row>
    <row r="356" spans="1:177" x14ac:dyDescent="0.25">
      <c r="A356" s="1"/>
      <c r="B356" s="1"/>
      <c r="C356" s="53"/>
      <c r="D356" s="54"/>
      <c r="E356" s="55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</row>
    <row r="357" spans="1:177" x14ac:dyDescent="0.25">
      <c r="A357" s="1"/>
      <c r="B357" s="1"/>
      <c r="C357" s="53"/>
      <c r="D357" s="54"/>
      <c r="E357" s="55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  <c r="FO357" s="1"/>
      <c r="FP357" s="1"/>
      <c r="FQ357" s="1"/>
      <c r="FR357" s="1"/>
      <c r="FS357" s="1"/>
      <c r="FT357" s="1"/>
      <c r="FU357" s="1"/>
    </row>
    <row r="358" spans="1:177" x14ac:dyDescent="0.25">
      <c r="A358" s="1"/>
      <c r="B358" s="1"/>
      <c r="C358" s="53"/>
      <c r="D358" s="54"/>
      <c r="E358" s="55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  <c r="FI358" s="1"/>
      <c r="FJ358" s="1"/>
      <c r="FK358" s="1"/>
      <c r="FL358" s="1"/>
      <c r="FM358" s="1"/>
      <c r="FN358" s="1"/>
      <c r="FO358" s="1"/>
      <c r="FP358" s="1"/>
      <c r="FQ358" s="1"/>
      <c r="FR358" s="1"/>
      <c r="FS358" s="1"/>
      <c r="FT358" s="1"/>
      <c r="FU358" s="1"/>
    </row>
    <row r="359" spans="1:177" x14ac:dyDescent="0.25">
      <c r="A359" s="1"/>
      <c r="B359" s="1"/>
      <c r="C359" s="53"/>
      <c r="D359" s="54"/>
      <c r="E359" s="55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  <c r="FI359" s="1"/>
      <c r="FJ359" s="1"/>
      <c r="FK359" s="1"/>
      <c r="FL359" s="1"/>
      <c r="FM359" s="1"/>
      <c r="FN359" s="1"/>
      <c r="FO359" s="1"/>
      <c r="FP359" s="1"/>
      <c r="FQ359" s="1"/>
      <c r="FR359" s="1"/>
      <c r="FS359" s="1"/>
      <c r="FT359" s="1"/>
      <c r="FU359" s="1"/>
    </row>
    <row r="360" spans="1:177" x14ac:dyDescent="0.25">
      <c r="A360" s="1"/>
      <c r="B360" s="1"/>
      <c r="C360" s="53"/>
      <c r="D360" s="54"/>
      <c r="E360" s="55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  <c r="FI360" s="1"/>
      <c r="FJ360" s="1"/>
      <c r="FK360" s="1"/>
      <c r="FL360" s="1"/>
      <c r="FM360" s="1"/>
      <c r="FN360" s="1"/>
      <c r="FO360" s="1"/>
      <c r="FP360" s="1"/>
      <c r="FQ360" s="1"/>
      <c r="FR360" s="1"/>
      <c r="FS360" s="1"/>
      <c r="FT360" s="1"/>
      <c r="FU360" s="1"/>
    </row>
    <row r="361" spans="1:177" x14ac:dyDescent="0.25">
      <c r="A361" s="1"/>
      <c r="B361" s="1"/>
      <c r="C361" s="53"/>
      <c r="D361" s="54"/>
      <c r="E361" s="55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  <c r="FI361" s="1"/>
      <c r="FJ361" s="1"/>
      <c r="FK361" s="1"/>
      <c r="FL361" s="1"/>
      <c r="FM361" s="1"/>
      <c r="FN361" s="1"/>
      <c r="FO361" s="1"/>
      <c r="FP361" s="1"/>
      <c r="FQ361" s="1"/>
      <c r="FR361" s="1"/>
      <c r="FS361" s="1"/>
      <c r="FT361" s="1"/>
      <c r="FU361" s="1"/>
    </row>
    <row r="362" spans="1:177" x14ac:dyDescent="0.25">
      <c r="A362" s="1"/>
      <c r="B362" s="1"/>
      <c r="C362" s="53"/>
      <c r="D362" s="54"/>
      <c r="E362" s="55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  <c r="FI362" s="1"/>
      <c r="FJ362" s="1"/>
      <c r="FK362" s="1"/>
      <c r="FL362" s="1"/>
      <c r="FM362" s="1"/>
      <c r="FN362" s="1"/>
      <c r="FO362" s="1"/>
      <c r="FP362" s="1"/>
      <c r="FQ362" s="1"/>
      <c r="FR362" s="1"/>
      <c r="FS362" s="1"/>
      <c r="FT362" s="1"/>
      <c r="FU362" s="1"/>
    </row>
    <row r="363" spans="1:177" x14ac:dyDescent="0.25">
      <c r="A363" s="1"/>
      <c r="B363" s="1"/>
      <c r="C363" s="53"/>
      <c r="D363" s="54"/>
      <c r="E363" s="55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  <c r="FI363" s="1"/>
      <c r="FJ363" s="1"/>
      <c r="FK363" s="1"/>
      <c r="FL363" s="1"/>
      <c r="FM363" s="1"/>
      <c r="FN363" s="1"/>
      <c r="FO363" s="1"/>
      <c r="FP363" s="1"/>
      <c r="FQ363" s="1"/>
      <c r="FR363" s="1"/>
      <c r="FS363" s="1"/>
      <c r="FT363" s="1"/>
      <c r="FU363" s="1"/>
    </row>
    <row r="364" spans="1:177" x14ac:dyDescent="0.25">
      <c r="A364" s="1"/>
      <c r="B364" s="1"/>
      <c r="C364" s="53"/>
      <c r="D364" s="54"/>
      <c r="E364" s="55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  <c r="FI364" s="1"/>
      <c r="FJ364" s="1"/>
      <c r="FK364" s="1"/>
      <c r="FL364" s="1"/>
      <c r="FM364" s="1"/>
      <c r="FN364" s="1"/>
      <c r="FO364" s="1"/>
      <c r="FP364" s="1"/>
      <c r="FQ364" s="1"/>
      <c r="FR364" s="1"/>
      <c r="FS364" s="1"/>
      <c r="FT364" s="1"/>
      <c r="FU364" s="1"/>
    </row>
    <row r="365" spans="1:177" x14ac:dyDescent="0.25">
      <c r="A365" s="1"/>
      <c r="B365" s="1"/>
      <c r="C365" s="53"/>
      <c r="D365" s="54"/>
      <c r="E365" s="55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  <c r="FI365" s="1"/>
      <c r="FJ365" s="1"/>
      <c r="FK365" s="1"/>
      <c r="FL365" s="1"/>
      <c r="FM365" s="1"/>
      <c r="FN365" s="1"/>
      <c r="FO365" s="1"/>
      <c r="FP365" s="1"/>
      <c r="FQ365" s="1"/>
      <c r="FR365" s="1"/>
      <c r="FS365" s="1"/>
      <c r="FT365" s="1"/>
      <c r="FU365" s="1"/>
    </row>
    <row r="366" spans="1:177" x14ac:dyDescent="0.25">
      <c r="A366" s="1"/>
      <c r="B366" s="1"/>
      <c r="C366" s="53"/>
      <c r="D366" s="54"/>
      <c r="E366" s="55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  <c r="FE366" s="1"/>
      <c r="FF366" s="1"/>
      <c r="FG366" s="1"/>
      <c r="FH366" s="1"/>
      <c r="FI366" s="1"/>
      <c r="FJ366" s="1"/>
      <c r="FK366" s="1"/>
      <c r="FL366" s="1"/>
      <c r="FM366" s="1"/>
      <c r="FN366" s="1"/>
      <c r="FO366" s="1"/>
      <c r="FP366" s="1"/>
      <c r="FQ366" s="1"/>
      <c r="FR366" s="1"/>
      <c r="FS366" s="1"/>
      <c r="FT366" s="1"/>
      <c r="FU366" s="1"/>
    </row>
    <row r="367" spans="1:177" x14ac:dyDescent="0.25">
      <c r="A367" s="1"/>
      <c r="B367" s="1"/>
      <c r="C367" s="53"/>
      <c r="D367" s="54"/>
      <c r="E367" s="55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  <c r="FE367" s="1"/>
      <c r="FF367" s="1"/>
      <c r="FG367" s="1"/>
      <c r="FH367" s="1"/>
      <c r="FI367" s="1"/>
      <c r="FJ367" s="1"/>
      <c r="FK367" s="1"/>
      <c r="FL367" s="1"/>
      <c r="FM367" s="1"/>
      <c r="FN367" s="1"/>
      <c r="FO367" s="1"/>
      <c r="FP367" s="1"/>
      <c r="FQ367" s="1"/>
      <c r="FR367" s="1"/>
      <c r="FS367" s="1"/>
      <c r="FT367" s="1"/>
      <c r="FU367" s="1"/>
    </row>
    <row r="368" spans="1:177" x14ac:dyDescent="0.25">
      <c r="A368" s="1"/>
      <c r="B368" s="1"/>
      <c r="C368" s="53"/>
      <c r="D368" s="54"/>
      <c r="E368" s="55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  <c r="FI368" s="1"/>
      <c r="FJ368" s="1"/>
      <c r="FK368" s="1"/>
      <c r="FL368" s="1"/>
      <c r="FM368" s="1"/>
      <c r="FN368" s="1"/>
      <c r="FO368" s="1"/>
      <c r="FP368" s="1"/>
      <c r="FQ368" s="1"/>
      <c r="FR368" s="1"/>
      <c r="FS368" s="1"/>
      <c r="FT368" s="1"/>
      <c r="FU368" s="1"/>
    </row>
    <row r="369" spans="1:177" x14ac:dyDescent="0.25">
      <c r="A369" s="1"/>
      <c r="B369" s="1"/>
      <c r="C369" s="53"/>
      <c r="D369" s="54"/>
      <c r="E369" s="55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  <c r="FE369" s="1"/>
      <c r="FF369" s="1"/>
      <c r="FG369" s="1"/>
      <c r="FH369" s="1"/>
      <c r="FI369" s="1"/>
      <c r="FJ369" s="1"/>
      <c r="FK369" s="1"/>
      <c r="FL369" s="1"/>
      <c r="FM369" s="1"/>
      <c r="FN369" s="1"/>
      <c r="FO369" s="1"/>
      <c r="FP369" s="1"/>
      <c r="FQ369" s="1"/>
      <c r="FR369" s="1"/>
      <c r="FS369" s="1"/>
      <c r="FT369" s="1"/>
      <c r="FU369" s="1"/>
    </row>
    <row r="370" spans="1:177" x14ac:dyDescent="0.25">
      <c r="A370" s="1"/>
      <c r="B370" s="1"/>
      <c r="C370" s="53"/>
      <c r="D370" s="54"/>
      <c r="E370" s="55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  <c r="FM370" s="1"/>
      <c r="FN370" s="1"/>
      <c r="FO370" s="1"/>
      <c r="FP370" s="1"/>
      <c r="FQ370" s="1"/>
      <c r="FR370" s="1"/>
      <c r="FS370" s="1"/>
      <c r="FT370" s="1"/>
      <c r="FU370" s="1"/>
    </row>
    <row r="371" spans="1:177" x14ac:dyDescent="0.25">
      <c r="A371" s="1"/>
      <c r="B371" s="1"/>
      <c r="C371" s="53"/>
      <c r="D371" s="54"/>
      <c r="E371" s="55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  <c r="FI371" s="1"/>
      <c r="FJ371" s="1"/>
      <c r="FK371" s="1"/>
      <c r="FL371" s="1"/>
      <c r="FM371" s="1"/>
      <c r="FN371" s="1"/>
      <c r="FO371" s="1"/>
      <c r="FP371" s="1"/>
      <c r="FQ371" s="1"/>
      <c r="FR371" s="1"/>
      <c r="FS371" s="1"/>
      <c r="FT371" s="1"/>
      <c r="FU371" s="1"/>
    </row>
    <row r="372" spans="1:177" x14ac:dyDescent="0.25">
      <c r="A372" s="1"/>
      <c r="B372" s="1"/>
      <c r="C372" s="53"/>
      <c r="D372" s="54"/>
      <c r="E372" s="55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  <c r="FF372" s="1"/>
      <c r="FG372" s="1"/>
      <c r="FH372" s="1"/>
      <c r="FI372" s="1"/>
      <c r="FJ372" s="1"/>
      <c r="FK372" s="1"/>
      <c r="FL372" s="1"/>
      <c r="FM372" s="1"/>
      <c r="FN372" s="1"/>
      <c r="FO372" s="1"/>
      <c r="FP372" s="1"/>
      <c r="FQ372" s="1"/>
      <c r="FR372" s="1"/>
      <c r="FS372" s="1"/>
      <c r="FT372" s="1"/>
      <c r="FU372" s="1"/>
    </row>
    <row r="373" spans="1:177" x14ac:dyDescent="0.25">
      <c r="A373" s="1"/>
      <c r="B373" s="1"/>
      <c r="C373" s="53"/>
      <c r="D373" s="54"/>
      <c r="E373" s="55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  <c r="FO373" s="1"/>
      <c r="FP373" s="1"/>
      <c r="FQ373" s="1"/>
      <c r="FR373" s="1"/>
      <c r="FS373" s="1"/>
      <c r="FT373" s="1"/>
      <c r="FU373" s="1"/>
    </row>
    <row r="374" spans="1:177" x14ac:dyDescent="0.25">
      <c r="A374" s="1"/>
      <c r="B374" s="1"/>
      <c r="C374" s="53"/>
      <c r="D374" s="54"/>
      <c r="E374" s="55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  <c r="FI374" s="1"/>
      <c r="FJ374" s="1"/>
      <c r="FK374" s="1"/>
      <c r="FL374" s="1"/>
      <c r="FM374" s="1"/>
      <c r="FN374" s="1"/>
      <c r="FO374" s="1"/>
      <c r="FP374" s="1"/>
      <c r="FQ374" s="1"/>
      <c r="FR374" s="1"/>
      <c r="FS374" s="1"/>
      <c r="FT374" s="1"/>
      <c r="FU374" s="1"/>
    </row>
    <row r="375" spans="1:177" x14ac:dyDescent="0.25">
      <c r="A375" s="1"/>
      <c r="B375" s="1"/>
      <c r="C375" s="53"/>
      <c r="D375" s="54"/>
      <c r="E375" s="55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  <c r="FE375" s="1"/>
      <c r="FF375" s="1"/>
      <c r="FG375" s="1"/>
      <c r="FH375" s="1"/>
      <c r="FI375" s="1"/>
      <c r="FJ375" s="1"/>
      <c r="FK375" s="1"/>
      <c r="FL375" s="1"/>
      <c r="FM375" s="1"/>
      <c r="FN375" s="1"/>
      <c r="FO375" s="1"/>
      <c r="FP375" s="1"/>
      <c r="FQ375" s="1"/>
      <c r="FR375" s="1"/>
      <c r="FS375" s="1"/>
      <c r="FT375" s="1"/>
      <c r="FU375" s="1"/>
    </row>
    <row r="376" spans="1:177" x14ac:dyDescent="0.25">
      <c r="A376" s="1"/>
      <c r="B376" s="1"/>
      <c r="C376" s="53"/>
      <c r="D376" s="54"/>
      <c r="E376" s="55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</row>
    <row r="377" spans="1:177" x14ac:dyDescent="0.25">
      <c r="A377" s="1"/>
      <c r="B377" s="1"/>
      <c r="C377" s="53"/>
      <c r="D377" s="54"/>
      <c r="E377" s="55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</row>
    <row r="378" spans="1:177" x14ac:dyDescent="0.25">
      <c r="A378" s="1"/>
      <c r="B378" s="1"/>
      <c r="C378" s="53"/>
      <c r="D378" s="54"/>
      <c r="E378" s="55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</row>
    <row r="379" spans="1:177" x14ac:dyDescent="0.25">
      <c r="A379" s="1"/>
      <c r="B379" s="1"/>
      <c r="C379" s="53"/>
      <c r="D379" s="54"/>
      <c r="E379" s="55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</row>
    <row r="380" spans="1:177" x14ac:dyDescent="0.25">
      <c r="A380" s="1"/>
      <c r="B380" s="1"/>
      <c r="C380" s="53"/>
      <c r="D380" s="54"/>
      <c r="E380" s="55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  <c r="FI380" s="1"/>
      <c r="FJ380" s="1"/>
      <c r="FK380" s="1"/>
      <c r="FL380" s="1"/>
      <c r="FM380" s="1"/>
      <c r="FN380" s="1"/>
      <c r="FO380" s="1"/>
      <c r="FP380" s="1"/>
      <c r="FQ380" s="1"/>
      <c r="FR380" s="1"/>
      <c r="FS380" s="1"/>
      <c r="FT380" s="1"/>
      <c r="FU380" s="1"/>
    </row>
    <row r="381" spans="1:177" x14ac:dyDescent="0.25">
      <c r="A381" s="1"/>
      <c r="B381" s="1"/>
      <c r="C381" s="53"/>
      <c r="D381" s="54"/>
      <c r="E381" s="55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</row>
    <row r="382" spans="1:177" x14ac:dyDescent="0.25">
      <c r="A382" s="1"/>
      <c r="B382" s="1"/>
      <c r="C382" s="53"/>
      <c r="D382" s="54"/>
      <c r="E382" s="55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  <c r="FI382" s="1"/>
      <c r="FJ382" s="1"/>
      <c r="FK382" s="1"/>
      <c r="FL382" s="1"/>
      <c r="FM382" s="1"/>
      <c r="FN382" s="1"/>
      <c r="FO382" s="1"/>
      <c r="FP382" s="1"/>
      <c r="FQ382" s="1"/>
      <c r="FR382" s="1"/>
      <c r="FS382" s="1"/>
      <c r="FT382" s="1"/>
      <c r="FU382" s="1"/>
    </row>
    <row r="383" spans="1:177" x14ac:dyDescent="0.25">
      <c r="A383" s="1"/>
      <c r="B383" s="1"/>
      <c r="C383" s="53"/>
      <c r="D383" s="54"/>
      <c r="E383" s="55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  <c r="FE383" s="1"/>
      <c r="FF383" s="1"/>
      <c r="FG383" s="1"/>
      <c r="FH383" s="1"/>
      <c r="FI383" s="1"/>
      <c r="FJ383" s="1"/>
      <c r="FK383" s="1"/>
      <c r="FL383" s="1"/>
      <c r="FM383" s="1"/>
      <c r="FN383" s="1"/>
      <c r="FO383" s="1"/>
      <c r="FP383" s="1"/>
      <c r="FQ383" s="1"/>
      <c r="FR383" s="1"/>
      <c r="FS383" s="1"/>
      <c r="FT383" s="1"/>
      <c r="FU383" s="1"/>
    </row>
    <row r="384" spans="1:177" x14ac:dyDescent="0.25">
      <c r="A384" s="1"/>
      <c r="B384" s="1"/>
      <c r="C384" s="53"/>
      <c r="D384" s="54"/>
      <c r="E384" s="55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  <c r="FE384" s="1"/>
      <c r="FF384" s="1"/>
      <c r="FG384" s="1"/>
      <c r="FH384" s="1"/>
      <c r="FI384" s="1"/>
      <c r="FJ384" s="1"/>
      <c r="FK384" s="1"/>
      <c r="FL384" s="1"/>
      <c r="FM384" s="1"/>
      <c r="FN384" s="1"/>
      <c r="FO384" s="1"/>
      <c r="FP384" s="1"/>
      <c r="FQ384" s="1"/>
      <c r="FR384" s="1"/>
      <c r="FS384" s="1"/>
      <c r="FT384" s="1"/>
      <c r="FU384" s="1"/>
    </row>
    <row r="385" spans="1:177" x14ac:dyDescent="0.25">
      <c r="A385" s="1"/>
      <c r="B385" s="1"/>
      <c r="C385" s="53"/>
      <c r="D385" s="54"/>
      <c r="E385" s="55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  <c r="FD385" s="1"/>
      <c r="FE385" s="1"/>
      <c r="FF385" s="1"/>
      <c r="FG385" s="1"/>
      <c r="FH385" s="1"/>
      <c r="FI385" s="1"/>
      <c r="FJ385" s="1"/>
      <c r="FK385" s="1"/>
      <c r="FL385" s="1"/>
      <c r="FM385" s="1"/>
      <c r="FN385" s="1"/>
      <c r="FO385" s="1"/>
      <c r="FP385" s="1"/>
      <c r="FQ385" s="1"/>
      <c r="FR385" s="1"/>
      <c r="FS385" s="1"/>
      <c r="FT385" s="1"/>
      <c r="FU385" s="1"/>
    </row>
    <row r="386" spans="1:177" x14ac:dyDescent="0.25">
      <c r="A386" s="1"/>
      <c r="B386" s="1"/>
      <c r="C386" s="53"/>
      <c r="D386" s="54"/>
      <c r="E386" s="55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  <c r="FE386" s="1"/>
      <c r="FF386" s="1"/>
      <c r="FG386" s="1"/>
      <c r="FH386" s="1"/>
      <c r="FI386" s="1"/>
      <c r="FJ386" s="1"/>
      <c r="FK386" s="1"/>
      <c r="FL386" s="1"/>
      <c r="FM386" s="1"/>
      <c r="FN386" s="1"/>
      <c r="FO386" s="1"/>
      <c r="FP386" s="1"/>
      <c r="FQ386" s="1"/>
      <c r="FR386" s="1"/>
      <c r="FS386" s="1"/>
      <c r="FT386" s="1"/>
      <c r="FU386" s="1"/>
    </row>
    <row r="387" spans="1:177" x14ac:dyDescent="0.25">
      <c r="A387" s="1"/>
      <c r="B387" s="1"/>
      <c r="C387" s="53"/>
      <c r="D387" s="54"/>
      <c r="E387" s="55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  <c r="FE387" s="1"/>
      <c r="FF387" s="1"/>
      <c r="FG387" s="1"/>
      <c r="FH387" s="1"/>
      <c r="FI387" s="1"/>
      <c r="FJ387" s="1"/>
      <c r="FK387" s="1"/>
      <c r="FL387" s="1"/>
      <c r="FM387" s="1"/>
      <c r="FN387" s="1"/>
      <c r="FO387" s="1"/>
      <c r="FP387" s="1"/>
      <c r="FQ387" s="1"/>
      <c r="FR387" s="1"/>
      <c r="FS387" s="1"/>
      <c r="FT387" s="1"/>
      <c r="FU387" s="1"/>
    </row>
    <row r="388" spans="1:177" x14ac:dyDescent="0.25">
      <c r="A388" s="1"/>
      <c r="B388" s="1"/>
      <c r="C388" s="53"/>
      <c r="D388" s="54"/>
      <c r="E388" s="55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  <c r="FD388" s="1"/>
      <c r="FE388" s="1"/>
      <c r="FF388" s="1"/>
      <c r="FG388" s="1"/>
      <c r="FH388" s="1"/>
      <c r="FI388" s="1"/>
      <c r="FJ388" s="1"/>
      <c r="FK388" s="1"/>
      <c r="FL388" s="1"/>
      <c r="FM388" s="1"/>
      <c r="FN388" s="1"/>
      <c r="FO388" s="1"/>
      <c r="FP388" s="1"/>
      <c r="FQ388" s="1"/>
      <c r="FR388" s="1"/>
      <c r="FS388" s="1"/>
      <c r="FT388" s="1"/>
      <c r="FU388" s="1"/>
    </row>
    <row r="389" spans="1:177" x14ac:dyDescent="0.25">
      <c r="A389" s="1"/>
      <c r="B389" s="1"/>
      <c r="C389" s="53"/>
      <c r="D389" s="54"/>
      <c r="E389" s="55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  <c r="FE389" s="1"/>
      <c r="FF389" s="1"/>
      <c r="FG389" s="1"/>
      <c r="FH389" s="1"/>
      <c r="FI389" s="1"/>
      <c r="FJ389" s="1"/>
      <c r="FK389" s="1"/>
      <c r="FL389" s="1"/>
      <c r="FM389" s="1"/>
      <c r="FN389" s="1"/>
      <c r="FO389" s="1"/>
      <c r="FP389" s="1"/>
      <c r="FQ389" s="1"/>
      <c r="FR389" s="1"/>
      <c r="FS389" s="1"/>
      <c r="FT389" s="1"/>
      <c r="FU389" s="1"/>
    </row>
    <row r="390" spans="1:177" x14ac:dyDescent="0.25">
      <c r="A390" s="1"/>
      <c r="B390" s="1"/>
      <c r="C390" s="53"/>
      <c r="D390" s="54"/>
      <c r="E390" s="55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  <c r="FE390" s="1"/>
      <c r="FF390" s="1"/>
      <c r="FG390" s="1"/>
      <c r="FH390" s="1"/>
      <c r="FI390" s="1"/>
      <c r="FJ390" s="1"/>
      <c r="FK390" s="1"/>
      <c r="FL390" s="1"/>
      <c r="FM390" s="1"/>
      <c r="FN390" s="1"/>
      <c r="FO390" s="1"/>
      <c r="FP390" s="1"/>
      <c r="FQ390" s="1"/>
      <c r="FR390" s="1"/>
      <c r="FS390" s="1"/>
      <c r="FT390" s="1"/>
      <c r="FU390" s="1"/>
    </row>
    <row r="391" spans="1:177" x14ac:dyDescent="0.25">
      <c r="A391" s="1"/>
      <c r="B391" s="1"/>
      <c r="C391" s="53"/>
      <c r="D391" s="54"/>
      <c r="E391" s="55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  <c r="EZ391" s="1"/>
      <c r="FA391" s="1"/>
      <c r="FB391" s="1"/>
      <c r="FC391" s="1"/>
      <c r="FD391" s="1"/>
      <c r="FE391" s="1"/>
      <c r="FF391" s="1"/>
      <c r="FG391" s="1"/>
      <c r="FH391" s="1"/>
      <c r="FI391" s="1"/>
      <c r="FJ391" s="1"/>
      <c r="FK391" s="1"/>
      <c r="FL391" s="1"/>
      <c r="FM391" s="1"/>
      <c r="FN391" s="1"/>
      <c r="FO391" s="1"/>
      <c r="FP391" s="1"/>
      <c r="FQ391" s="1"/>
      <c r="FR391" s="1"/>
      <c r="FS391" s="1"/>
      <c r="FT391" s="1"/>
      <c r="FU391" s="1"/>
    </row>
    <row r="392" spans="1:177" x14ac:dyDescent="0.25">
      <c r="A392" s="1"/>
      <c r="B392" s="1"/>
      <c r="C392" s="53"/>
      <c r="D392" s="54"/>
      <c r="E392" s="55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  <c r="FD392" s="1"/>
      <c r="FE392" s="1"/>
      <c r="FF392" s="1"/>
      <c r="FG392" s="1"/>
      <c r="FH392" s="1"/>
      <c r="FI392" s="1"/>
      <c r="FJ392" s="1"/>
      <c r="FK392" s="1"/>
      <c r="FL392" s="1"/>
      <c r="FM392" s="1"/>
      <c r="FN392" s="1"/>
      <c r="FO392" s="1"/>
      <c r="FP392" s="1"/>
      <c r="FQ392" s="1"/>
      <c r="FR392" s="1"/>
      <c r="FS392" s="1"/>
      <c r="FT392" s="1"/>
      <c r="FU392" s="1"/>
    </row>
    <row r="393" spans="1:177" x14ac:dyDescent="0.25">
      <c r="A393" s="1"/>
      <c r="B393" s="1"/>
      <c r="C393" s="53"/>
      <c r="D393" s="54"/>
      <c r="E393" s="55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</row>
    <row r="394" spans="1:177" x14ac:dyDescent="0.25">
      <c r="A394" s="1"/>
      <c r="B394" s="1"/>
      <c r="C394" s="53"/>
      <c r="D394" s="54"/>
      <c r="E394" s="55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</row>
    <row r="395" spans="1:177" x14ac:dyDescent="0.25">
      <c r="A395" s="1"/>
      <c r="B395" s="1"/>
      <c r="C395" s="53"/>
      <c r="D395" s="54"/>
      <c r="E395" s="55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  <c r="FF395" s="1"/>
      <c r="FG395" s="1"/>
      <c r="FH395" s="1"/>
      <c r="FI395" s="1"/>
      <c r="FJ395" s="1"/>
      <c r="FK395" s="1"/>
      <c r="FL395" s="1"/>
      <c r="FM395" s="1"/>
      <c r="FN395" s="1"/>
      <c r="FO395" s="1"/>
      <c r="FP395" s="1"/>
      <c r="FQ395" s="1"/>
      <c r="FR395" s="1"/>
      <c r="FS395" s="1"/>
      <c r="FT395" s="1"/>
      <c r="FU395" s="1"/>
    </row>
    <row r="396" spans="1:177" x14ac:dyDescent="0.25">
      <c r="A396" s="1"/>
      <c r="B396" s="1"/>
      <c r="C396" s="53"/>
      <c r="D396" s="54"/>
      <c r="E396" s="55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</row>
    <row r="397" spans="1:177" x14ac:dyDescent="0.25">
      <c r="A397" s="1"/>
      <c r="B397" s="1"/>
      <c r="C397" s="53"/>
      <c r="D397" s="54"/>
      <c r="E397" s="55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</row>
    <row r="398" spans="1:177" x14ac:dyDescent="0.25">
      <c r="A398" s="1"/>
      <c r="B398" s="1"/>
      <c r="C398" s="53"/>
      <c r="D398" s="54"/>
      <c r="E398" s="55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</row>
    <row r="399" spans="1:177" x14ac:dyDescent="0.25">
      <c r="A399" s="1"/>
      <c r="B399" s="1"/>
      <c r="C399" s="53"/>
      <c r="D399" s="54"/>
      <c r="E399" s="55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  <c r="FI399" s="1"/>
      <c r="FJ399" s="1"/>
      <c r="FK399" s="1"/>
      <c r="FL399" s="1"/>
      <c r="FM399" s="1"/>
      <c r="FN399" s="1"/>
      <c r="FO399" s="1"/>
      <c r="FP399" s="1"/>
      <c r="FQ399" s="1"/>
      <c r="FR399" s="1"/>
      <c r="FS399" s="1"/>
      <c r="FT399" s="1"/>
      <c r="FU399" s="1"/>
    </row>
    <row r="400" spans="1:177" x14ac:dyDescent="0.25">
      <c r="A400" s="1"/>
      <c r="B400" s="1"/>
      <c r="C400" s="53"/>
      <c r="D400" s="54"/>
      <c r="E400" s="55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  <c r="FE400" s="1"/>
      <c r="FF400" s="1"/>
      <c r="FG400" s="1"/>
      <c r="FH400" s="1"/>
      <c r="FI400" s="1"/>
      <c r="FJ400" s="1"/>
      <c r="FK400" s="1"/>
      <c r="FL400" s="1"/>
      <c r="FM400" s="1"/>
      <c r="FN400" s="1"/>
      <c r="FO400" s="1"/>
      <c r="FP400" s="1"/>
      <c r="FQ400" s="1"/>
      <c r="FR400" s="1"/>
      <c r="FS400" s="1"/>
      <c r="FT400" s="1"/>
      <c r="FU400" s="1"/>
    </row>
    <row r="401" spans="1:177" x14ac:dyDescent="0.25">
      <c r="A401" s="1"/>
      <c r="B401" s="1"/>
      <c r="C401" s="53"/>
      <c r="D401" s="54"/>
      <c r="E401" s="55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</row>
    <row r="402" spans="1:177" x14ac:dyDescent="0.25">
      <c r="A402" s="1"/>
      <c r="B402" s="1"/>
      <c r="C402" s="53"/>
      <c r="D402" s="54"/>
      <c r="E402" s="55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</row>
    <row r="403" spans="1:177" x14ac:dyDescent="0.25">
      <c r="A403" s="1"/>
      <c r="B403" s="1"/>
      <c r="C403" s="53"/>
      <c r="D403" s="54"/>
      <c r="E403" s="55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</row>
    <row r="404" spans="1:177" x14ac:dyDescent="0.25">
      <c r="A404" s="1"/>
      <c r="B404" s="1"/>
      <c r="C404" s="53"/>
      <c r="D404" s="54"/>
      <c r="E404" s="55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</row>
    <row r="405" spans="1:177" x14ac:dyDescent="0.25">
      <c r="A405" s="1"/>
      <c r="B405" s="1"/>
      <c r="C405" s="53"/>
      <c r="D405" s="54"/>
      <c r="E405" s="55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  <c r="FI405" s="1"/>
      <c r="FJ405" s="1"/>
      <c r="FK405" s="1"/>
      <c r="FL405" s="1"/>
      <c r="FM405" s="1"/>
      <c r="FN405" s="1"/>
      <c r="FO405" s="1"/>
      <c r="FP405" s="1"/>
      <c r="FQ405" s="1"/>
      <c r="FR405" s="1"/>
      <c r="FS405" s="1"/>
      <c r="FT405" s="1"/>
      <c r="FU405" s="1"/>
    </row>
    <row r="406" spans="1:177" x14ac:dyDescent="0.25">
      <c r="A406" s="1"/>
      <c r="B406" s="1"/>
      <c r="C406" s="53"/>
      <c r="D406" s="54"/>
      <c r="E406" s="55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</row>
    <row r="407" spans="1:177" x14ac:dyDescent="0.25">
      <c r="A407" s="1"/>
      <c r="B407" s="1"/>
      <c r="C407" s="53"/>
      <c r="D407" s="54"/>
      <c r="E407" s="55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  <c r="FI407" s="1"/>
      <c r="FJ407" s="1"/>
      <c r="FK407" s="1"/>
      <c r="FL407" s="1"/>
      <c r="FM407" s="1"/>
      <c r="FN407" s="1"/>
      <c r="FO407" s="1"/>
      <c r="FP407" s="1"/>
      <c r="FQ407" s="1"/>
      <c r="FR407" s="1"/>
      <c r="FS407" s="1"/>
      <c r="FT407" s="1"/>
      <c r="FU407" s="1"/>
    </row>
    <row r="408" spans="1:177" x14ac:dyDescent="0.25">
      <c r="A408" s="1"/>
      <c r="B408" s="1"/>
      <c r="C408" s="53"/>
      <c r="D408" s="54"/>
      <c r="E408" s="55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  <c r="FE408" s="1"/>
      <c r="FF408" s="1"/>
      <c r="FG408" s="1"/>
      <c r="FH408" s="1"/>
      <c r="FI408" s="1"/>
      <c r="FJ408" s="1"/>
      <c r="FK408" s="1"/>
      <c r="FL408" s="1"/>
      <c r="FM408" s="1"/>
      <c r="FN408" s="1"/>
      <c r="FO408" s="1"/>
      <c r="FP408" s="1"/>
      <c r="FQ408" s="1"/>
      <c r="FR408" s="1"/>
      <c r="FS408" s="1"/>
      <c r="FT408" s="1"/>
      <c r="FU408" s="1"/>
    </row>
    <row r="409" spans="1:177" x14ac:dyDescent="0.25">
      <c r="A409" s="1"/>
      <c r="B409" s="1"/>
      <c r="C409" s="53"/>
      <c r="D409" s="54"/>
      <c r="E409" s="55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</row>
    <row r="410" spans="1:177" x14ac:dyDescent="0.25">
      <c r="A410" s="1"/>
      <c r="B410" s="1"/>
      <c r="C410" s="53"/>
      <c r="D410" s="54"/>
      <c r="E410" s="55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  <c r="FF410" s="1"/>
      <c r="FG410" s="1"/>
      <c r="FH410" s="1"/>
      <c r="FI410" s="1"/>
      <c r="FJ410" s="1"/>
      <c r="FK410" s="1"/>
      <c r="FL410" s="1"/>
      <c r="FM410" s="1"/>
      <c r="FN410" s="1"/>
      <c r="FO410" s="1"/>
      <c r="FP410" s="1"/>
      <c r="FQ410" s="1"/>
      <c r="FR410" s="1"/>
      <c r="FS410" s="1"/>
      <c r="FT410" s="1"/>
      <c r="FU410" s="1"/>
    </row>
    <row r="411" spans="1:177" x14ac:dyDescent="0.25">
      <c r="A411" s="1"/>
      <c r="B411" s="1"/>
      <c r="C411" s="53"/>
      <c r="D411" s="54"/>
      <c r="E411" s="55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  <c r="EZ411" s="1"/>
      <c r="FA411" s="1"/>
      <c r="FB411" s="1"/>
      <c r="FC411" s="1"/>
      <c r="FD411" s="1"/>
      <c r="FE411" s="1"/>
      <c r="FF411" s="1"/>
      <c r="FG411" s="1"/>
      <c r="FH411" s="1"/>
      <c r="FI411" s="1"/>
      <c r="FJ411" s="1"/>
      <c r="FK411" s="1"/>
      <c r="FL411" s="1"/>
      <c r="FM411" s="1"/>
      <c r="FN411" s="1"/>
      <c r="FO411" s="1"/>
      <c r="FP411" s="1"/>
      <c r="FQ411" s="1"/>
      <c r="FR411" s="1"/>
      <c r="FS411" s="1"/>
      <c r="FT411" s="1"/>
      <c r="FU411" s="1"/>
    </row>
    <row r="412" spans="1:177" x14ac:dyDescent="0.25">
      <c r="A412" s="1"/>
      <c r="B412" s="1"/>
      <c r="C412" s="53"/>
      <c r="D412" s="54"/>
      <c r="E412" s="55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  <c r="FE412" s="1"/>
      <c r="FF412" s="1"/>
      <c r="FG412" s="1"/>
      <c r="FH412" s="1"/>
      <c r="FI412" s="1"/>
      <c r="FJ412" s="1"/>
      <c r="FK412" s="1"/>
      <c r="FL412" s="1"/>
      <c r="FM412" s="1"/>
      <c r="FN412" s="1"/>
      <c r="FO412" s="1"/>
      <c r="FP412" s="1"/>
      <c r="FQ412" s="1"/>
      <c r="FR412" s="1"/>
      <c r="FS412" s="1"/>
      <c r="FT412" s="1"/>
      <c r="FU412" s="1"/>
    </row>
    <row r="413" spans="1:177" x14ac:dyDescent="0.25">
      <c r="A413" s="1"/>
      <c r="B413" s="1"/>
      <c r="C413" s="53"/>
      <c r="D413" s="54"/>
      <c r="E413" s="55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  <c r="EZ413" s="1"/>
      <c r="FA413" s="1"/>
      <c r="FB413" s="1"/>
      <c r="FC413" s="1"/>
      <c r="FD413" s="1"/>
      <c r="FE413" s="1"/>
      <c r="FF413" s="1"/>
      <c r="FG413" s="1"/>
      <c r="FH413" s="1"/>
      <c r="FI413" s="1"/>
      <c r="FJ413" s="1"/>
      <c r="FK413" s="1"/>
      <c r="FL413" s="1"/>
      <c r="FM413" s="1"/>
      <c r="FN413" s="1"/>
      <c r="FO413" s="1"/>
      <c r="FP413" s="1"/>
      <c r="FQ413" s="1"/>
      <c r="FR413" s="1"/>
      <c r="FS413" s="1"/>
      <c r="FT413" s="1"/>
      <c r="FU413" s="1"/>
    </row>
    <row r="414" spans="1:177" x14ac:dyDescent="0.25">
      <c r="A414" s="1"/>
      <c r="B414" s="1"/>
      <c r="C414" s="53"/>
      <c r="D414" s="54"/>
      <c r="E414" s="55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  <c r="EI414" s="1"/>
      <c r="EJ414" s="1"/>
      <c r="EK414" s="1"/>
      <c r="EL414" s="1"/>
      <c r="EM414" s="1"/>
      <c r="EN414" s="1"/>
      <c r="EO414" s="1"/>
      <c r="EP414" s="1"/>
      <c r="EQ414" s="1"/>
      <c r="ER414" s="1"/>
      <c r="ES414" s="1"/>
      <c r="ET414" s="1"/>
      <c r="EU414" s="1"/>
      <c r="EV414" s="1"/>
      <c r="EW414" s="1"/>
      <c r="EX414" s="1"/>
      <c r="EY414" s="1"/>
      <c r="EZ414" s="1"/>
      <c r="FA414" s="1"/>
      <c r="FB414" s="1"/>
      <c r="FC414" s="1"/>
      <c r="FD414" s="1"/>
      <c r="FE414" s="1"/>
      <c r="FF414" s="1"/>
      <c r="FG414" s="1"/>
      <c r="FH414" s="1"/>
      <c r="FI414" s="1"/>
      <c r="FJ414" s="1"/>
      <c r="FK414" s="1"/>
      <c r="FL414" s="1"/>
      <c r="FM414" s="1"/>
      <c r="FN414" s="1"/>
      <c r="FO414" s="1"/>
      <c r="FP414" s="1"/>
      <c r="FQ414" s="1"/>
      <c r="FR414" s="1"/>
      <c r="FS414" s="1"/>
      <c r="FT414" s="1"/>
      <c r="FU414" s="1"/>
    </row>
    <row r="415" spans="1:177" x14ac:dyDescent="0.25">
      <c r="A415" s="1"/>
      <c r="B415" s="1"/>
      <c r="C415" s="53"/>
      <c r="D415" s="54"/>
      <c r="E415" s="55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  <c r="FD415" s="1"/>
      <c r="FE415" s="1"/>
      <c r="FF415" s="1"/>
      <c r="FG415" s="1"/>
      <c r="FH415" s="1"/>
      <c r="FI415" s="1"/>
      <c r="FJ415" s="1"/>
      <c r="FK415" s="1"/>
      <c r="FL415" s="1"/>
      <c r="FM415" s="1"/>
      <c r="FN415" s="1"/>
      <c r="FO415" s="1"/>
      <c r="FP415" s="1"/>
      <c r="FQ415" s="1"/>
      <c r="FR415" s="1"/>
      <c r="FS415" s="1"/>
      <c r="FT415" s="1"/>
      <c r="FU415" s="1"/>
    </row>
    <row r="416" spans="1:177" x14ac:dyDescent="0.25">
      <c r="A416" s="1"/>
      <c r="B416" s="1"/>
      <c r="C416" s="53"/>
      <c r="D416" s="54"/>
      <c r="E416" s="55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  <c r="FF416" s="1"/>
      <c r="FG416" s="1"/>
      <c r="FH416" s="1"/>
      <c r="FI416" s="1"/>
      <c r="FJ416" s="1"/>
      <c r="FK416" s="1"/>
      <c r="FL416" s="1"/>
      <c r="FM416" s="1"/>
      <c r="FN416" s="1"/>
      <c r="FO416" s="1"/>
      <c r="FP416" s="1"/>
      <c r="FQ416" s="1"/>
      <c r="FR416" s="1"/>
      <c r="FS416" s="1"/>
      <c r="FT416" s="1"/>
      <c r="FU416" s="1"/>
    </row>
    <row r="417" spans="1:177" x14ac:dyDescent="0.25">
      <c r="A417" s="1"/>
      <c r="B417" s="1"/>
      <c r="C417" s="53"/>
      <c r="D417" s="54"/>
      <c r="E417" s="55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  <c r="EQ417" s="1"/>
      <c r="ER417" s="1"/>
      <c r="ES417" s="1"/>
      <c r="ET417" s="1"/>
      <c r="EU417" s="1"/>
      <c r="EV417" s="1"/>
      <c r="EW417" s="1"/>
      <c r="EX417" s="1"/>
      <c r="EY417" s="1"/>
      <c r="EZ417" s="1"/>
      <c r="FA417" s="1"/>
      <c r="FB417" s="1"/>
      <c r="FC417" s="1"/>
      <c r="FD417" s="1"/>
      <c r="FE417" s="1"/>
      <c r="FF417" s="1"/>
      <c r="FG417" s="1"/>
      <c r="FH417" s="1"/>
      <c r="FI417" s="1"/>
      <c r="FJ417" s="1"/>
      <c r="FK417" s="1"/>
      <c r="FL417" s="1"/>
      <c r="FM417" s="1"/>
      <c r="FN417" s="1"/>
      <c r="FO417" s="1"/>
      <c r="FP417" s="1"/>
      <c r="FQ417" s="1"/>
      <c r="FR417" s="1"/>
      <c r="FS417" s="1"/>
      <c r="FT417" s="1"/>
      <c r="FU417" s="1"/>
    </row>
    <row r="418" spans="1:177" x14ac:dyDescent="0.25">
      <c r="A418" s="1"/>
      <c r="B418" s="1"/>
      <c r="C418" s="53"/>
      <c r="D418" s="54"/>
      <c r="E418" s="55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  <c r="EQ418" s="1"/>
      <c r="ER418" s="1"/>
      <c r="ES418" s="1"/>
      <c r="ET418" s="1"/>
      <c r="EU418" s="1"/>
      <c r="EV418" s="1"/>
      <c r="EW418" s="1"/>
      <c r="EX418" s="1"/>
      <c r="EY418" s="1"/>
      <c r="EZ418" s="1"/>
      <c r="FA418" s="1"/>
      <c r="FB418" s="1"/>
      <c r="FC418" s="1"/>
      <c r="FD418" s="1"/>
      <c r="FE418" s="1"/>
      <c r="FF418" s="1"/>
      <c r="FG418" s="1"/>
      <c r="FH418" s="1"/>
      <c r="FI418" s="1"/>
      <c r="FJ418" s="1"/>
      <c r="FK418" s="1"/>
      <c r="FL418" s="1"/>
      <c r="FM418" s="1"/>
      <c r="FN418" s="1"/>
      <c r="FO418" s="1"/>
      <c r="FP418" s="1"/>
      <c r="FQ418" s="1"/>
      <c r="FR418" s="1"/>
      <c r="FS418" s="1"/>
      <c r="FT418" s="1"/>
      <c r="FU418" s="1"/>
    </row>
    <row r="419" spans="1:177" x14ac:dyDescent="0.25">
      <c r="A419" s="1"/>
      <c r="B419" s="1"/>
      <c r="C419" s="53"/>
      <c r="D419" s="54"/>
      <c r="E419" s="55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</row>
    <row r="420" spans="1:177" x14ac:dyDescent="0.25">
      <c r="A420" s="1"/>
      <c r="B420" s="1"/>
      <c r="C420" s="53"/>
      <c r="D420" s="54"/>
      <c r="E420" s="55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  <c r="EQ420" s="1"/>
      <c r="ER420" s="1"/>
      <c r="ES420" s="1"/>
      <c r="ET420" s="1"/>
      <c r="EU420" s="1"/>
      <c r="EV420" s="1"/>
      <c r="EW420" s="1"/>
      <c r="EX420" s="1"/>
      <c r="EY420" s="1"/>
      <c r="EZ420" s="1"/>
      <c r="FA420" s="1"/>
      <c r="FB420" s="1"/>
      <c r="FC420" s="1"/>
      <c r="FD420" s="1"/>
      <c r="FE420" s="1"/>
      <c r="FF420" s="1"/>
      <c r="FG420" s="1"/>
      <c r="FH420" s="1"/>
      <c r="FI420" s="1"/>
      <c r="FJ420" s="1"/>
      <c r="FK420" s="1"/>
      <c r="FL420" s="1"/>
      <c r="FM420" s="1"/>
      <c r="FN420" s="1"/>
      <c r="FO420" s="1"/>
      <c r="FP420" s="1"/>
      <c r="FQ420" s="1"/>
      <c r="FR420" s="1"/>
      <c r="FS420" s="1"/>
      <c r="FT420" s="1"/>
      <c r="FU420" s="1"/>
    </row>
    <row r="421" spans="1:177" x14ac:dyDescent="0.25">
      <c r="A421" s="1"/>
      <c r="B421" s="1"/>
      <c r="C421" s="53"/>
      <c r="D421" s="54"/>
      <c r="E421" s="55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  <c r="EQ421" s="1"/>
      <c r="ER421" s="1"/>
      <c r="ES421" s="1"/>
      <c r="ET421" s="1"/>
      <c r="EU421" s="1"/>
      <c r="EV421" s="1"/>
      <c r="EW421" s="1"/>
      <c r="EX421" s="1"/>
      <c r="EY421" s="1"/>
      <c r="EZ421" s="1"/>
      <c r="FA421" s="1"/>
      <c r="FB421" s="1"/>
      <c r="FC421" s="1"/>
      <c r="FD421" s="1"/>
      <c r="FE421" s="1"/>
      <c r="FF421" s="1"/>
      <c r="FG421" s="1"/>
      <c r="FH421" s="1"/>
      <c r="FI421" s="1"/>
      <c r="FJ421" s="1"/>
      <c r="FK421" s="1"/>
      <c r="FL421" s="1"/>
      <c r="FM421" s="1"/>
      <c r="FN421" s="1"/>
      <c r="FO421" s="1"/>
      <c r="FP421" s="1"/>
      <c r="FQ421" s="1"/>
      <c r="FR421" s="1"/>
      <c r="FS421" s="1"/>
      <c r="FT421" s="1"/>
      <c r="FU421" s="1"/>
    </row>
    <row r="422" spans="1:177" x14ac:dyDescent="0.25">
      <c r="A422" s="1"/>
      <c r="B422" s="1"/>
      <c r="C422" s="53"/>
      <c r="D422" s="54"/>
      <c r="E422" s="55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  <c r="EQ422" s="1"/>
      <c r="ER422" s="1"/>
      <c r="ES422" s="1"/>
      <c r="ET422" s="1"/>
      <c r="EU422" s="1"/>
      <c r="EV422" s="1"/>
      <c r="EW422" s="1"/>
      <c r="EX422" s="1"/>
      <c r="EY422" s="1"/>
      <c r="EZ422" s="1"/>
      <c r="FA422" s="1"/>
      <c r="FB422" s="1"/>
      <c r="FC422" s="1"/>
      <c r="FD422" s="1"/>
      <c r="FE422" s="1"/>
      <c r="FF422" s="1"/>
      <c r="FG422" s="1"/>
      <c r="FH422" s="1"/>
      <c r="FI422" s="1"/>
      <c r="FJ422" s="1"/>
      <c r="FK422" s="1"/>
      <c r="FL422" s="1"/>
      <c r="FM422" s="1"/>
      <c r="FN422" s="1"/>
      <c r="FO422" s="1"/>
      <c r="FP422" s="1"/>
      <c r="FQ422" s="1"/>
      <c r="FR422" s="1"/>
      <c r="FS422" s="1"/>
      <c r="FT422" s="1"/>
      <c r="FU422" s="1"/>
    </row>
    <row r="423" spans="1:177" x14ac:dyDescent="0.25">
      <c r="A423" s="1"/>
      <c r="B423" s="1"/>
      <c r="C423" s="53"/>
      <c r="D423" s="54"/>
      <c r="E423" s="55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  <c r="EQ423" s="1"/>
      <c r="ER423" s="1"/>
      <c r="ES423" s="1"/>
      <c r="ET423" s="1"/>
      <c r="EU423" s="1"/>
      <c r="EV423" s="1"/>
      <c r="EW423" s="1"/>
      <c r="EX423" s="1"/>
      <c r="EY423" s="1"/>
      <c r="EZ423" s="1"/>
      <c r="FA423" s="1"/>
      <c r="FB423" s="1"/>
      <c r="FC423" s="1"/>
      <c r="FD423" s="1"/>
      <c r="FE423" s="1"/>
      <c r="FF423" s="1"/>
      <c r="FG423" s="1"/>
      <c r="FH423" s="1"/>
      <c r="FI423" s="1"/>
      <c r="FJ423" s="1"/>
      <c r="FK423" s="1"/>
      <c r="FL423" s="1"/>
      <c r="FM423" s="1"/>
      <c r="FN423" s="1"/>
      <c r="FO423" s="1"/>
      <c r="FP423" s="1"/>
      <c r="FQ423" s="1"/>
      <c r="FR423" s="1"/>
      <c r="FS423" s="1"/>
      <c r="FT423" s="1"/>
      <c r="FU423" s="1"/>
    </row>
    <row r="424" spans="1:177" x14ac:dyDescent="0.25">
      <c r="A424" s="1"/>
      <c r="B424" s="1"/>
      <c r="C424" s="53"/>
      <c r="D424" s="54"/>
      <c r="E424" s="55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  <c r="EQ424" s="1"/>
      <c r="ER424" s="1"/>
      <c r="ES424" s="1"/>
      <c r="ET424" s="1"/>
      <c r="EU424" s="1"/>
      <c r="EV424" s="1"/>
      <c r="EW424" s="1"/>
      <c r="EX424" s="1"/>
      <c r="EY424" s="1"/>
      <c r="EZ424" s="1"/>
      <c r="FA424" s="1"/>
      <c r="FB424" s="1"/>
      <c r="FC424" s="1"/>
      <c r="FD424" s="1"/>
      <c r="FE424" s="1"/>
      <c r="FF424" s="1"/>
      <c r="FG424" s="1"/>
      <c r="FH424" s="1"/>
      <c r="FI424" s="1"/>
      <c r="FJ424" s="1"/>
      <c r="FK424" s="1"/>
      <c r="FL424" s="1"/>
      <c r="FM424" s="1"/>
      <c r="FN424" s="1"/>
      <c r="FO424" s="1"/>
      <c r="FP424" s="1"/>
      <c r="FQ424" s="1"/>
      <c r="FR424" s="1"/>
      <c r="FS424" s="1"/>
      <c r="FT424" s="1"/>
      <c r="FU424" s="1"/>
    </row>
    <row r="425" spans="1:177" x14ac:dyDescent="0.25">
      <c r="A425" s="1"/>
      <c r="B425" s="1"/>
      <c r="C425" s="53"/>
      <c r="D425" s="54"/>
      <c r="E425" s="55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  <c r="FE425" s="1"/>
      <c r="FF425" s="1"/>
      <c r="FG425" s="1"/>
      <c r="FH425" s="1"/>
      <c r="FI425" s="1"/>
      <c r="FJ425" s="1"/>
      <c r="FK425" s="1"/>
      <c r="FL425" s="1"/>
      <c r="FM425" s="1"/>
      <c r="FN425" s="1"/>
      <c r="FO425" s="1"/>
      <c r="FP425" s="1"/>
      <c r="FQ425" s="1"/>
      <c r="FR425" s="1"/>
      <c r="FS425" s="1"/>
      <c r="FT425" s="1"/>
      <c r="FU425" s="1"/>
    </row>
    <row r="426" spans="1:177" x14ac:dyDescent="0.25">
      <c r="A426" s="1"/>
      <c r="B426" s="1"/>
      <c r="C426" s="53"/>
      <c r="D426" s="54"/>
      <c r="E426" s="55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  <c r="EZ426" s="1"/>
      <c r="FA426" s="1"/>
      <c r="FB426" s="1"/>
      <c r="FC426" s="1"/>
      <c r="FD426" s="1"/>
      <c r="FE426" s="1"/>
      <c r="FF426" s="1"/>
      <c r="FG426" s="1"/>
      <c r="FH426" s="1"/>
      <c r="FI426" s="1"/>
      <c r="FJ426" s="1"/>
      <c r="FK426" s="1"/>
      <c r="FL426" s="1"/>
      <c r="FM426" s="1"/>
      <c r="FN426" s="1"/>
      <c r="FO426" s="1"/>
      <c r="FP426" s="1"/>
      <c r="FQ426" s="1"/>
      <c r="FR426" s="1"/>
      <c r="FS426" s="1"/>
      <c r="FT426" s="1"/>
      <c r="FU426" s="1"/>
    </row>
    <row r="427" spans="1:177" x14ac:dyDescent="0.25">
      <c r="A427" s="1"/>
      <c r="B427" s="1"/>
      <c r="C427" s="53"/>
      <c r="D427" s="54"/>
      <c r="E427" s="55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  <c r="EZ427" s="1"/>
      <c r="FA427" s="1"/>
      <c r="FB427" s="1"/>
      <c r="FC427" s="1"/>
      <c r="FD427" s="1"/>
      <c r="FE427" s="1"/>
      <c r="FF427" s="1"/>
      <c r="FG427" s="1"/>
      <c r="FH427" s="1"/>
      <c r="FI427" s="1"/>
      <c r="FJ427" s="1"/>
      <c r="FK427" s="1"/>
      <c r="FL427" s="1"/>
      <c r="FM427" s="1"/>
      <c r="FN427" s="1"/>
      <c r="FO427" s="1"/>
      <c r="FP427" s="1"/>
      <c r="FQ427" s="1"/>
      <c r="FR427" s="1"/>
      <c r="FS427" s="1"/>
      <c r="FT427" s="1"/>
      <c r="FU427" s="1"/>
    </row>
    <row r="428" spans="1:177" x14ac:dyDescent="0.25">
      <c r="A428" s="1"/>
      <c r="B428" s="1"/>
      <c r="C428" s="53"/>
      <c r="D428" s="54"/>
      <c r="E428" s="55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  <c r="FD428" s="1"/>
      <c r="FE428" s="1"/>
      <c r="FF428" s="1"/>
      <c r="FG428" s="1"/>
      <c r="FH428" s="1"/>
      <c r="FI428" s="1"/>
      <c r="FJ428" s="1"/>
      <c r="FK428" s="1"/>
      <c r="FL428" s="1"/>
      <c r="FM428" s="1"/>
      <c r="FN428" s="1"/>
      <c r="FO428" s="1"/>
      <c r="FP428" s="1"/>
      <c r="FQ428" s="1"/>
      <c r="FR428" s="1"/>
      <c r="FS428" s="1"/>
      <c r="FT428" s="1"/>
      <c r="FU428" s="1"/>
    </row>
    <row r="429" spans="1:177" x14ac:dyDescent="0.25">
      <c r="A429" s="1"/>
      <c r="B429" s="1"/>
      <c r="C429" s="53"/>
      <c r="D429" s="54"/>
      <c r="E429" s="55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  <c r="FE429" s="1"/>
      <c r="FF429" s="1"/>
      <c r="FG429" s="1"/>
      <c r="FH429" s="1"/>
      <c r="FI429" s="1"/>
      <c r="FJ429" s="1"/>
      <c r="FK429" s="1"/>
      <c r="FL429" s="1"/>
      <c r="FM429" s="1"/>
      <c r="FN429" s="1"/>
      <c r="FO429" s="1"/>
      <c r="FP429" s="1"/>
      <c r="FQ429" s="1"/>
      <c r="FR429" s="1"/>
      <c r="FS429" s="1"/>
      <c r="FT429" s="1"/>
      <c r="FU429" s="1"/>
    </row>
    <row r="430" spans="1:177" x14ac:dyDescent="0.25">
      <c r="A430" s="1"/>
      <c r="B430" s="1"/>
      <c r="C430" s="53"/>
      <c r="D430" s="54"/>
      <c r="E430" s="55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  <c r="EZ430" s="1"/>
      <c r="FA430" s="1"/>
      <c r="FB430" s="1"/>
      <c r="FC430" s="1"/>
      <c r="FD430" s="1"/>
      <c r="FE430" s="1"/>
      <c r="FF430" s="1"/>
      <c r="FG430" s="1"/>
      <c r="FH430" s="1"/>
      <c r="FI430" s="1"/>
      <c r="FJ430" s="1"/>
      <c r="FK430" s="1"/>
      <c r="FL430" s="1"/>
      <c r="FM430" s="1"/>
      <c r="FN430" s="1"/>
      <c r="FO430" s="1"/>
      <c r="FP430" s="1"/>
      <c r="FQ430" s="1"/>
      <c r="FR430" s="1"/>
      <c r="FS430" s="1"/>
      <c r="FT430" s="1"/>
      <c r="FU430" s="1"/>
    </row>
    <row r="431" spans="1:177" x14ac:dyDescent="0.25">
      <c r="A431" s="1"/>
      <c r="B431" s="1"/>
      <c r="C431" s="53"/>
      <c r="D431" s="54"/>
      <c r="E431" s="55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  <c r="FF431" s="1"/>
      <c r="FG431" s="1"/>
      <c r="FH431" s="1"/>
      <c r="FI431" s="1"/>
      <c r="FJ431" s="1"/>
      <c r="FK431" s="1"/>
      <c r="FL431" s="1"/>
      <c r="FM431" s="1"/>
      <c r="FN431" s="1"/>
      <c r="FO431" s="1"/>
      <c r="FP431" s="1"/>
      <c r="FQ431" s="1"/>
      <c r="FR431" s="1"/>
      <c r="FS431" s="1"/>
      <c r="FT431" s="1"/>
      <c r="FU431" s="1"/>
    </row>
    <row r="432" spans="1:177" x14ac:dyDescent="0.25">
      <c r="A432" s="1"/>
      <c r="B432" s="1"/>
      <c r="C432" s="53"/>
      <c r="D432" s="54"/>
      <c r="E432" s="55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  <c r="FD432" s="1"/>
      <c r="FE432" s="1"/>
      <c r="FF432" s="1"/>
      <c r="FG432" s="1"/>
      <c r="FH432" s="1"/>
      <c r="FI432" s="1"/>
      <c r="FJ432" s="1"/>
      <c r="FK432" s="1"/>
      <c r="FL432" s="1"/>
      <c r="FM432" s="1"/>
      <c r="FN432" s="1"/>
      <c r="FO432" s="1"/>
      <c r="FP432" s="1"/>
      <c r="FQ432" s="1"/>
      <c r="FR432" s="1"/>
      <c r="FS432" s="1"/>
      <c r="FT432" s="1"/>
      <c r="FU432" s="1"/>
    </row>
    <row r="433" spans="1:177" x14ac:dyDescent="0.25">
      <c r="A433" s="1"/>
      <c r="B433" s="1"/>
      <c r="C433" s="53"/>
      <c r="D433" s="54"/>
      <c r="E433" s="55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  <c r="FE433" s="1"/>
      <c r="FF433" s="1"/>
      <c r="FG433" s="1"/>
      <c r="FH433" s="1"/>
      <c r="FI433" s="1"/>
      <c r="FJ433" s="1"/>
      <c r="FK433" s="1"/>
      <c r="FL433" s="1"/>
      <c r="FM433" s="1"/>
      <c r="FN433" s="1"/>
      <c r="FO433" s="1"/>
      <c r="FP433" s="1"/>
      <c r="FQ433" s="1"/>
      <c r="FR433" s="1"/>
      <c r="FS433" s="1"/>
      <c r="FT433" s="1"/>
      <c r="FU433" s="1"/>
    </row>
    <row r="434" spans="1:177" x14ac:dyDescent="0.25">
      <c r="A434" s="1"/>
      <c r="B434" s="1"/>
      <c r="C434" s="53"/>
      <c r="D434" s="54"/>
      <c r="E434" s="55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  <c r="FF434" s="1"/>
      <c r="FG434" s="1"/>
      <c r="FH434" s="1"/>
      <c r="FI434" s="1"/>
      <c r="FJ434" s="1"/>
      <c r="FK434" s="1"/>
      <c r="FL434" s="1"/>
      <c r="FM434" s="1"/>
      <c r="FN434" s="1"/>
      <c r="FO434" s="1"/>
      <c r="FP434" s="1"/>
      <c r="FQ434" s="1"/>
      <c r="FR434" s="1"/>
      <c r="FS434" s="1"/>
      <c r="FT434" s="1"/>
      <c r="FU434" s="1"/>
    </row>
    <row r="435" spans="1:177" x14ac:dyDescent="0.25">
      <c r="A435" s="1"/>
      <c r="B435" s="1"/>
      <c r="C435" s="53"/>
      <c r="D435" s="54"/>
      <c r="E435" s="55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  <c r="EZ435" s="1"/>
      <c r="FA435" s="1"/>
      <c r="FB435" s="1"/>
      <c r="FC435" s="1"/>
      <c r="FD435" s="1"/>
      <c r="FE435" s="1"/>
      <c r="FF435" s="1"/>
      <c r="FG435" s="1"/>
      <c r="FH435" s="1"/>
      <c r="FI435" s="1"/>
      <c r="FJ435" s="1"/>
      <c r="FK435" s="1"/>
      <c r="FL435" s="1"/>
      <c r="FM435" s="1"/>
      <c r="FN435" s="1"/>
      <c r="FO435" s="1"/>
      <c r="FP435" s="1"/>
      <c r="FQ435" s="1"/>
      <c r="FR435" s="1"/>
      <c r="FS435" s="1"/>
      <c r="FT435" s="1"/>
      <c r="FU435" s="1"/>
    </row>
    <row r="436" spans="1:177" x14ac:dyDescent="0.25">
      <c r="A436" s="1"/>
      <c r="B436" s="1"/>
      <c r="C436" s="53"/>
      <c r="D436" s="54"/>
      <c r="E436" s="55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  <c r="FD436" s="1"/>
      <c r="FE436" s="1"/>
      <c r="FF436" s="1"/>
      <c r="FG436" s="1"/>
      <c r="FH436" s="1"/>
      <c r="FI436" s="1"/>
      <c r="FJ436" s="1"/>
      <c r="FK436" s="1"/>
      <c r="FL436" s="1"/>
      <c r="FM436" s="1"/>
      <c r="FN436" s="1"/>
      <c r="FO436" s="1"/>
      <c r="FP436" s="1"/>
      <c r="FQ436" s="1"/>
      <c r="FR436" s="1"/>
      <c r="FS436" s="1"/>
      <c r="FT436" s="1"/>
      <c r="FU436" s="1"/>
    </row>
    <row r="437" spans="1:177" x14ac:dyDescent="0.25">
      <c r="A437" s="1"/>
      <c r="B437" s="1"/>
      <c r="C437" s="53"/>
      <c r="D437" s="54"/>
      <c r="E437" s="55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  <c r="FD437" s="1"/>
      <c r="FE437" s="1"/>
      <c r="FF437" s="1"/>
      <c r="FG437" s="1"/>
      <c r="FH437" s="1"/>
      <c r="FI437" s="1"/>
      <c r="FJ437" s="1"/>
      <c r="FK437" s="1"/>
      <c r="FL437" s="1"/>
      <c r="FM437" s="1"/>
      <c r="FN437" s="1"/>
      <c r="FO437" s="1"/>
      <c r="FP437" s="1"/>
      <c r="FQ437" s="1"/>
      <c r="FR437" s="1"/>
      <c r="FS437" s="1"/>
      <c r="FT437" s="1"/>
      <c r="FU437" s="1"/>
    </row>
    <row r="438" spans="1:177" x14ac:dyDescent="0.25">
      <c r="A438" s="1"/>
      <c r="B438" s="1"/>
      <c r="C438" s="53"/>
      <c r="D438" s="54"/>
      <c r="E438" s="55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  <c r="FE438" s="1"/>
      <c r="FF438" s="1"/>
      <c r="FG438" s="1"/>
      <c r="FH438" s="1"/>
      <c r="FI438" s="1"/>
      <c r="FJ438" s="1"/>
      <c r="FK438" s="1"/>
      <c r="FL438" s="1"/>
      <c r="FM438" s="1"/>
      <c r="FN438" s="1"/>
      <c r="FO438" s="1"/>
      <c r="FP438" s="1"/>
      <c r="FQ438" s="1"/>
      <c r="FR438" s="1"/>
      <c r="FS438" s="1"/>
      <c r="FT438" s="1"/>
      <c r="FU438" s="1"/>
    </row>
    <row r="439" spans="1:177" x14ac:dyDescent="0.25">
      <c r="A439" s="1"/>
      <c r="B439" s="1"/>
      <c r="C439" s="53"/>
      <c r="D439" s="54"/>
      <c r="E439" s="55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  <c r="EZ439" s="1"/>
      <c r="FA439" s="1"/>
      <c r="FB439" s="1"/>
      <c r="FC439" s="1"/>
      <c r="FD439" s="1"/>
      <c r="FE439" s="1"/>
      <c r="FF439" s="1"/>
      <c r="FG439" s="1"/>
      <c r="FH439" s="1"/>
      <c r="FI439" s="1"/>
      <c r="FJ439" s="1"/>
      <c r="FK439" s="1"/>
      <c r="FL439" s="1"/>
      <c r="FM439" s="1"/>
      <c r="FN439" s="1"/>
      <c r="FO439" s="1"/>
      <c r="FP439" s="1"/>
      <c r="FQ439" s="1"/>
      <c r="FR439" s="1"/>
      <c r="FS439" s="1"/>
      <c r="FT439" s="1"/>
      <c r="FU439" s="1"/>
    </row>
    <row r="440" spans="1:177" x14ac:dyDescent="0.25">
      <c r="A440" s="1"/>
      <c r="B440" s="1"/>
      <c r="C440" s="53"/>
      <c r="D440" s="54"/>
      <c r="E440" s="55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  <c r="EZ440" s="1"/>
      <c r="FA440" s="1"/>
      <c r="FB440" s="1"/>
      <c r="FC440" s="1"/>
      <c r="FD440" s="1"/>
      <c r="FE440" s="1"/>
      <c r="FF440" s="1"/>
      <c r="FG440" s="1"/>
      <c r="FH440" s="1"/>
      <c r="FI440" s="1"/>
      <c r="FJ440" s="1"/>
      <c r="FK440" s="1"/>
      <c r="FL440" s="1"/>
      <c r="FM440" s="1"/>
      <c r="FN440" s="1"/>
      <c r="FO440" s="1"/>
      <c r="FP440" s="1"/>
      <c r="FQ440" s="1"/>
      <c r="FR440" s="1"/>
      <c r="FS440" s="1"/>
      <c r="FT440" s="1"/>
      <c r="FU440" s="1"/>
    </row>
    <row r="441" spans="1:177" x14ac:dyDescent="0.25">
      <c r="A441" s="1"/>
      <c r="B441" s="1"/>
      <c r="C441" s="53"/>
      <c r="D441" s="54"/>
      <c r="E441" s="55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  <c r="FE441" s="1"/>
      <c r="FF441" s="1"/>
      <c r="FG441" s="1"/>
      <c r="FH441" s="1"/>
      <c r="FI441" s="1"/>
      <c r="FJ441" s="1"/>
      <c r="FK441" s="1"/>
      <c r="FL441" s="1"/>
      <c r="FM441" s="1"/>
      <c r="FN441" s="1"/>
      <c r="FO441" s="1"/>
      <c r="FP441" s="1"/>
      <c r="FQ441" s="1"/>
      <c r="FR441" s="1"/>
      <c r="FS441" s="1"/>
      <c r="FT441" s="1"/>
      <c r="FU441" s="1"/>
    </row>
    <row r="442" spans="1:177" x14ac:dyDescent="0.25">
      <c r="A442" s="1"/>
      <c r="B442" s="1"/>
      <c r="C442" s="53"/>
      <c r="D442" s="54"/>
      <c r="E442" s="55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  <c r="FD442" s="1"/>
      <c r="FE442" s="1"/>
      <c r="FF442" s="1"/>
      <c r="FG442" s="1"/>
      <c r="FH442" s="1"/>
      <c r="FI442" s="1"/>
      <c r="FJ442" s="1"/>
      <c r="FK442" s="1"/>
      <c r="FL442" s="1"/>
      <c r="FM442" s="1"/>
      <c r="FN442" s="1"/>
      <c r="FO442" s="1"/>
      <c r="FP442" s="1"/>
      <c r="FQ442" s="1"/>
      <c r="FR442" s="1"/>
      <c r="FS442" s="1"/>
      <c r="FT442" s="1"/>
      <c r="FU442" s="1"/>
    </row>
    <row r="443" spans="1:177" x14ac:dyDescent="0.25">
      <c r="A443" s="1"/>
      <c r="B443" s="1"/>
      <c r="C443" s="53"/>
      <c r="D443" s="54"/>
      <c r="E443" s="55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  <c r="FF443" s="1"/>
      <c r="FG443" s="1"/>
      <c r="FH443" s="1"/>
      <c r="FI443" s="1"/>
      <c r="FJ443" s="1"/>
      <c r="FK443" s="1"/>
      <c r="FL443" s="1"/>
      <c r="FM443" s="1"/>
      <c r="FN443" s="1"/>
      <c r="FO443" s="1"/>
      <c r="FP443" s="1"/>
      <c r="FQ443" s="1"/>
      <c r="FR443" s="1"/>
      <c r="FS443" s="1"/>
      <c r="FT443" s="1"/>
      <c r="FU443" s="1"/>
    </row>
    <row r="444" spans="1:177" x14ac:dyDescent="0.25">
      <c r="A444" s="1"/>
      <c r="B444" s="1"/>
      <c r="C444" s="53"/>
      <c r="D444" s="54"/>
      <c r="E444" s="55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</row>
    <row r="445" spans="1:177" x14ac:dyDescent="0.25">
      <c r="A445" s="1"/>
      <c r="B445" s="1"/>
      <c r="C445" s="53"/>
      <c r="D445" s="54"/>
      <c r="E445" s="55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  <c r="EZ445" s="1"/>
      <c r="FA445" s="1"/>
      <c r="FB445" s="1"/>
      <c r="FC445" s="1"/>
      <c r="FD445" s="1"/>
      <c r="FE445" s="1"/>
      <c r="FF445" s="1"/>
      <c r="FG445" s="1"/>
      <c r="FH445" s="1"/>
      <c r="FI445" s="1"/>
      <c r="FJ445" s="1"/>
      <c r="FK445" s="1"/>
      <c r="FL445" s="1"/>
      <c r="FM445" s="1"/>
      <c r="FN445" s="1"/>
      <c r="FO445" s="1"/>
      <c r="FP445" s="1"/>
      <c r="FQ445" s="1"/>
      <c r="FR445" s="1"/>
      <c r="FS445" s="1"/>
      <c r="FT445" s="1"/>
      <c r="FU445" s="1"/>
    </row>
    <row r="446" spans="1:177" x14ac:dyDescent="0.25">
      <c r="A446" s="1"/>
      <c r="B446" s="1"/>
      <c r="C446" s="53"/>
      <c r="D446" s="54"/>
      <c r="E446" s="55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  <c r="FD446" s="1"/>
      <c r="FE446" s="1"/>
      <c r="FF446" s="1"/>
      <c r="FG446" s="1"/>
      <c r="FH446" s="1"/>
      <c r="FI446" s="1"/>
      <c r="FJ446" s="1"/>
      <c r="FK446" s="1"/>
      <c r="FL446" s="1"/>
      <c r="FM446" s="1"/>
      <c r="FN446" s="1"/>
      <c r="FO446" s="1"/>
      <c r="FP446" s="1"/>
      <c r="FQ446" s="1"/>
      <c r="FR446" s="1"/>
      <c r="FS446" s="1"/>
      <c r="FT446" s="1"/>
      <c r="FU446" s="1"/>
    </row>
    <row r="447" spans="1:177" x14ac:dyDescent="0.25">
      <c r="A447" s="1"/>
      <c r="B447" s="1"/>
      <c r="C447" s="53"/>
      <c r="D447" s="54"/>
      <c r="E447" s="55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  <c r="EZ447" s="1"/>
      <c r="FA447" s="1"/>
      <c r="FB447" s="1"/>
      <c r="FC447" s="1"/>
      <c r="FD447" s="1"/>
      <c r="FE447" s="1"/>
      <c r="FF447" s="1"/>
      <c r="FG447" s="1"/>
      <c r="FH447" s="1"/>
      <c r="FI447" s="1"/>
      <c r="FJ447" s="1"/>
      <c r="FK447" s="1"/>
      <c r="FL447" s="1"/>
      <c r="FM447" s="1"/>
      <c r="FN447" s="1"/>
      <c r="FO447" s="1"/>
      <c r="FP447" s="1"/>
      <c r="FQ447" s="1"/>
      <c r="FR447" s="1"/>
      <c r="FS447" s="1"/>
      <c r="FT447" s="1"/>
      <c r="FU447" s="1"/>
    </row>
    <row r="448" spans="1:177" x14ac:dyDescent="0.25">
      <c r="A448" s="1"/>
      <c r="B448" s="1"/>
      <c r="C448" s="53"/>
      <c r="D448" s="54"/>
      <c r="E448" s="55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  <c r="EZ448" s="1"/>
      <c r="FA448" s="1"/>
      <c r="FB448" s="1"/>
      <c r="FC448" s="1"/>
      <c r="FD448" s="1"/>
      <c r="FE448" s="1"/>
      <c r="FF448" s="1"/>
      <c r="FG448" s="1"/>
      <c r="FH448" s="1"/>
      <c r="FI448" s="1"/>
      <c r="FJ448" s="1"/>
      <c r="FK448" s="1"/>
      <c r="FL448" s="1"/>
      <c r="FM448" s="1"/>
      <c r="FN448" s="1"/>
      <c r="FO448" s="1"/>
      <c r="FP448" s="1"/>
      <c r="FQ448" s="1"/>
      <c r="FR448" s="1"/>
      <c r="FS448" s="1"/>
      <c r="FT448" s="1"/>
      <c r="FU448" s="1"/>
    </row>
    <row r="449" spans="1:177" x14ac:dyDescent="0.25">
      <c r="A449" s="1"/>
      <c r="B449" s="1"/>
      <c r="C449" s="53"/>
      <c r="D449" s="54"/>
      <c r="E449" s="55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  <c r="EZ449" s="1"/>
      <c r="FA449" s="1"/>
      <c r="FB449" s="1"/>
      <c r="FC449" s="1"/>
      <c r="FD449" s="1"/>
      <c r="FE449" s="1"/>
      <c r="FF449" s="1"/>
      <c r="FG449" s="1"/>
      <c r="FH449" s="1"/>
      <c r="FI449" s="1"/>
      <c r="FJ449" s="1"/>
      <c r="FK449" s="1"/>
      <c r="FL449" s="1"/>
      <c r="FM449" s="1"/>
      <c r="FN449" s="1"/>
      <c r="FO449" s="1"/>
      <c r="FP449" s="1"/>
      <c r="FQ449" s="1"/>
      <c r="FR449" s="1"/>
      <c r="FS449" s="1"/>
      <c r="FT449" s="1"/>
      <c r="FU449" s="1"/>
    </row>
    <row r="450" spans="1:177" x14ac:dyDescent="0.25">
      <c r="A450" s="1"/>
      <c r="B450" s="1"/>
      <c r="C450" s="53"/>
      <c r="D450" s="54"/>
      <c r="E450" s="55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  <c r="FD450" s="1"/>
      <c r="FE450" s="1"/>
      <c r="FF450" s="1"/>
      <c r="FG450" s="1"/>
      <c r="FH450" s="1"/>
      <c r="FI450" s="1"/>
      <c r="FJ450" s="1"/>
      <c r="FK450" s="1"/>
      <c r="FL450" s="1"/>
      <c r="FM450" s="1"/>
      <c r="FN450" s="1"/>
      <c r="FO450" s="1"/>
      <c r="FP450" s="1"/>
      <c r="FQ450" s="1"/>
      <c r="FR450" s="1"/>
      <c r="FS450" s="1"/>
      <c r="FT450" s="1"/>
      <c r="FU450" s="1"/>
    </row>
    <row r="451" spans="1:177" x14ac:dyDescent="0.25">
      <c r="A451" s="1"/>
      <c r="B451" s="1"/>
      <c r="C451" s="53"/>
      <c r="D451" s="54"/>
      <c r="E451" s="55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  <c r="EZ451" s="1"/>
      <c r="FA451" s="1"/>
      <c r="FB451" s="1"/>
      <c r="FC451" s="1"/>
      <c r="FD451" s="1"/>
      <c r="FE451" s="1"/>
      <c r="FF451" s="1"/>
      <c r="FG451" s="1"/>
      <c r="FH451" s="1"/>
      <c r="FI451" s="1"/>
      <c r="FJ451" s="1"/>
      <c r="FK451" s="1"/>
      <c r="FL451" s="1"/>
      <c r="FM451" s="1"/>
      <c r="FN451" s="1"/>
      <c r="FO451" s="1"/>
      <c r="FP451" s="1"/>
      <c r="FQ451" s="1"/>
      <c r="FR451" s="1"/>
      <c r="FS451" s="1"/>
      <c r="FT451" s="1"/>
      <c r="FU451" s="1"/>
    </row>
    <row r="452" spans="1:177" x14ac:dyDescent="0.25">
      <c r="A452" s="1"/>
      <c r="B452" s="1"/>
      <c r="C452" s="53"/>
      <c r="D452" s="54"/>
      <c r="E452" s="55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  <c r="EZ452" s="1"/>
      <c r="FA452" s="1"/>
      <c r="FB452" s="1"/>
      <c r="FC452" s="1"/>
      <c r="FD452" s="1"/>
      <c r="FE452" s="1"/>
      <c r="FF452" s="1"/>
      <c r="FG452" s="1"/>
      <c r="FH452" s="1"/>
      <c r="FI452" s="1"/>
      <c r="FJ452" s="1"/>
      <c r="FK452" s="1"/>
      <c r="FL452" s="1"/>
      <c r="FM452" s="1"/>
      <c r="FN452" s="1"/>
      <c r="FO452" s="1"/>
      <c r="FP452" s="1"/>
      <c r="FQ452" s="1"/>
      <c r="FR452" s="1"/>
      <c r="FS452" s="1"/>
      <c r="FT452" s="1"/>
      <c r="FU452" s="1"/>
    </row>
    <row r="453" spans="1:177" x14ac:dyDescent="0.25">
      <c r="A453" s="1"/>
      <c r="B453" s="1"/>
      <c r="C453" s="53"/>
      <c r="D453" s="54"/>
      <c r="E453" s="55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  <c r="EZ453" s="1"/>
      <c r="FA453" s="1"/>
      <c r="FB453" s="1"/>
      <c r="FC453" s="1"/>
      <c r="FD453" s="1"/>
      <c r="FE453" s="1"/>
      <c r="FF453" s="1"/>
      <c r="FG453" s="1"/>
      <c r="FH453" s="1"/>
      <c r="FI453" s="1"/>
      <c r="FJ453" s="1"/>
      <c r="FK453" s="1"/>
      <c r="FL453" s="1"/>
      <c r="FM453" s="1"/>
      <c r="FN453" s="1"/>
      <c r="FO453" s="1"/>
      <c r="FP453" s="1"/>
      <c r="FQ453" s="1"/>
      <c r="FR453" s="1"/>
      <c r="FS453" s="1"/>
      <c r="FT453" s="1"/>
      <c r="FU453" s="1"/>
    </row>
    <row r="454" spans="1:177" x14ac:dyDescent="0.25">
      <c r="A454" s="1"/>
      <c r="B454" s="1"/>
      <c r="C454" s="53"/>
      <c r="D454" s="54"/>
      <c r="E454" s="55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  <c r="FE454" s="1"/>
      <c r="FF454" s="1"/>
      <c r="FG454" s="1"/>
      <c r="FH454" s="1"/>
      <c r="FI454" s="1"/>
      <c r="FJ454" s="1"/>
      <c r="FK454" s="1"/>
      <c r="FL454" s="1"/>
      <c r="FM454" s="1"/>
      <c r="FN454" s="1"/>
      <c r="FO454" s="1"/>
      <c r="FP454" s="1"/>
      <c r="FQ454" s="1"/>
      <c r="FR454" s="1"/>
      <c r="FS454" s="1"/>
      <c r="FT454" s="1"/>
      <c r="FU454" s="1"/>
    </row>
    <row r="455" spans="1:177" x14ac:dyDescent="0.25">
      <c r="A455" s="1"/>
      <c r="B455" s="1"/>
      <c r="C455" s="53"/>
      <c r="D455" s="54"/>
      <c r="E455" s="55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  <c r="EZ455" s="1"/>
      <c r="FA455" s="1"/>
      <c r="FB455" s="1"/>
      <c r="FC455" s="1"/>
      <c r="FD455" s="1"/>
      <c r="FE455" s="1"/>
      <c r="FF455" s="1"/>
      <c r="FG455" s="1"/>
      <c r="FH455" s="1"/>
      <c r="FI455" s="1"/>
      <c r="FJ455" s="1"/>
      <c r="FK455" s="1"/>
      <c r="FL455" s="1"/>
      <c r="FM455" s="1"/>
      <c r="FN455" s="1"/>
      <c r="FO455" s="1"/>
      <c r="FP455" s="1"/>
      <c r="FQ455" s="1"/>
      <c r="FR455" s="1"/>
      <c r="FS455" s="1"/>
      <c r="FT455" s="1"/>
      <c r="FU455" s="1"/>
    </row>
    <row r="456" spans="1:177" x14ac:dyDescent="0.25">
      <c r="A456" s="1"/>
      <c r="B456" s="1"/>
      <c r="C456" s="53"/>
      <c r="D456" s="54"/>
      <c r="E456" s="55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  <c r="EQ456" s="1"/>
      <c r="ER456" s="1"/>
      <c r="ES456" s="1"/>
      <c r="ET456" s="1"/>
      <c r="EU456" s="1"/>
      <c r="EV456" s="1"/>
      <c r="EW456" s="1"/>
      <c r="EX456" s="1"/>
      <c r="EY456" s="1"/>
      <c r="EZ456" s="1"/>
      <c r="FA456" s="1"/>
      <c r="FB456" s="1"/>
      <c r="FC456" s="1"/>
      <c r="FD456" s="1"/>
      <c r="FE456" s="1"/>
      <c r="FF456" s="1"/>
      <c r="FG456" s="1"/>
      <c r="FH456" s="1"/>
      <c r="FI456" s="1"/>
      <c r="FJ456" s="1"/>
      <c r="FK456" s="1"/>
      <c r="FL456" s="1"/>
      <c r="FM456" s="1"/>
      <c r="FN456" s="1"/>
      <c r="FO456" s="1"/>
      <c r="FP456" s="1"/>
      <c r="FQ456" s="1"/>
      <c r="FR456" s="1"/>
      <c r="FS456" s="1"/>
      <c r="FT456" s="1"/>
      <c r="FU456" s="1"/>
    </row>
    <row r="457" spans="1:177" x14ac:dyDescent="0.25">
      <c r="A457" s="1"/>
      <c r="B457" s="1"/>
      <c r="C457" s="53"/>
      <c r="D457" s="54"/>
      <c r="E457" s="55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  <c r="EQ457" s="1"/>
      <c r="ER457" s="1"/>
      <c r="ES457" s="1"/>
      <c r="ET457" s="1"/>
      <c r="EU457" s="1"/>
      <c r="EV457" s="1"/>
      <c r="EW457" s="1"/>
      <c r="EX457" s="1"/>
      <c r="EY457" s="1"/>
      <c r="EZ457" s="1"/>
      <c r="FA457" s="1"/>
      <c r="FB457" s="1"/>
      <c r="FC457" s="1"/>
      <c r="FD457" s="1"/>
      <c r="FE457" s="1"/>
      <c r="FF457" s="1"/>
      <c r="FG457" s="1"/>
      <c r="FH457" s="1"/>
      <c r="FI457" s="1"/>
      <c r="FJ457" s="1"/>
      <c r="FK457" s="1"/>
      <c r="FL457" s="1"/>
      <c r="FM457" s="1"/>
      <c r="FN457" s="1"/>
      <c r="FO457" s="1"/>
      <c r="FP457" s="1"/>
      <c r="FQ457" s="1"/>
      <c r="FR457" s="1"/>
      <c r="FS457" s="1"/>
      <c r="FT457" s="1"/>
      <c r="FU457" s="1"/>
    </row>
    <row r="458" spans="1:177" x14ac:dyDescent="0.25">
      <c r="A458" s="1"/>
      <c r="B458" s="1"/>
      <c r="C458" s="53"/>
      <c r="D458" s="54"/>
      <c r="E458" s="55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  <c r="EQ458" s="1"/>
      <c r="ER458" s="1"/>
      <c r="ES458" s="1"/>
      <c r="ET458" s="1"/>
      <c r="EU458" s="1"/>
      <c r="EV458" s="1"/>
      <c r="EW458" s="1"/>
      <c r="EX458" s="1"/>
      <c r="EY458" s="1"/>
      <c r="EZ458" s="1"/>
      <c r="FA458" s="1"/>
      <c r="FB458" s="1"/>
      <c r="FC458" s="1"/>
      <c r="FD458" s="1"/>
      <c r="FE458" s="1"/>
      <c r="FF458" s="1"/>
      <c r="FG458" s="1"/>
      <c r="FH458" s="1"/>
      <c r="FI458" s="1"/>
      <c r="FJ458" s="1"/>
      <c r="FK458" s="1"/>
      <c r="FL458" s="1"/>
      <c r="FM458" s="1"/>
      <c r="FN458" s="1"/>
      <c r="FO458" s="1"/>
      <c r="FP458" s="1"/>
      <c r="FQ458" s="1"/>
      <c r="FR458" s="1"/>
      <c r="FS458" s="1"/>
      <c r="FT458" s="1"/>
      <c r="FU458" s="1"/>
    </row>
    <row r="459" spans="1:177" x14ac:dyDescent="0.25">
      <c r="A459" s="1"/>
      <c r="B459" s="1"/>
      <c r="C459" s="53"/>
      <c r="D459" s="54"/>
      <c r="E459" s="55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  <c r="EI459" s="1"/>
      <c r="EJ459" s="1"/>
      <c r="EK459" s="1"/>
      <c r="EL459" s="1"/>
      <c r="EM459" s="1"/>
      <c r="EN459" s="1"/>
      <c r="EO459" s="1"/>
      <c r="EP459" s="1"/>
      <c r="EQ459" s="1"/>
      <c r="ER459" s="1"/>
      <c r="ES459" s="1"/>
      <c r="ET459" s="1"/>
      <c r="EU459" s="1"/>
      <c r="EV459" s="1"/>
      <c r="EW459" s="1"/>
      <c r="EX459" s="1"/>
      <c r="EY459" s="1"/>
      <c r="EZ459" s="1"/>
      <c r="FA459" s="1"/>
      <c r="FB459" s="1"/>
      <c r="FC459" s="1"/>
      <c r="FD459" s="1"/>
      <c r="FE459" s="1"/>
      <c r="FF459" s="1"/>
      <c r="FG459" s="1"/>
      <c r="FH459" s="1"/>
      <c r="FI459" s="1"/>
      <c r="FJ459" s="1"/>
      <c r="FK459" s="1"/>
      <c r="FL459" s="1"/>
      <c r="FM459" s="1"/>
      <c r="FN459" s="1"/>
      <c r="FO459" s="1"/>
      <c r="FP459" s="1"/>
      <c r="FQ459" s="1"/>
      <c r="FR459" s="1"/>
      <c r="FS459" s="1"/>
      <c r="FT459" s="1"/>
      <c r="FU459" s="1"/>
    </row>
    <row r="460" spans="1:177" x14ac:dyDescent="0.25">
      <c r="A460" s="1"/>
      <c r="B460" s="1"/>
      <c r="C460" s="53"/>
      <c r="D460" s="54"/>
      <c r="E460" s="55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  <c r="EQ460" s="1"/>
      <c r="ER460" s="1"/>
      <c r="ES460" s="1"/>
      <c r="ET460" s="1"/>
      <c r="EU460" s="1"/>
      <c r="EV460" s="1"/>
      <c r="EW460" s="1"/>
      <c r="EX460" s="1"/>
      <c r="EY460" s="1"/>
      <c r="EZ460" s="1"/>
      <c r="FA460" s="1"/>
      <c r="FB460" s="1"/>
      <c r="FC460" s="1"/>
      <c r="FD460" s="1"/>
      <c r="FE460" s="1"/>
      <c r="FF460" s="1"/>
      <c r="FG460" s="1"/>
      <c r="FH460" s="1"/>
      <c r="FI460" s="1"/>
      <c r="FJ460" s="1"/>
      <c r="FK460" s="1"/>
      <c r="FL460" s="1"/>
      <c r="FM460" s="1"/>
      <c r="FN460" s="1"/>
      <c r="FO460" s="1"/>
      <c r="FP460" s="1"/>
      <c r="FQ460" s="1"/>
      <c r="FR460" s="1"/>
      <c r="FS460" s="1"/>
      <c r="FT460" s="1"/>
      <c r="FU460" s="1"/>
    </row>
    <row r="461" spans="1:177" x14ac:dyDescent="0.25">
      <c r="A461" s="1"/>
      <c r="B461" s="1"/>
      <c r="C461" s="53"/>
      <c r="D461" s="54"/>
      <c r="E461" s="55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  <c r="EQ461" s="1"/>
      <c r="ER461" s="1"/>
      <c r="ES461" s="1"/>
      <c r="ET461" s="1"/>
      <c r="EU461" s="1"/>
      <c r="EV461" s="1"/>
      <c r="EW461" s="1"/>
      <c r="EX461" s="1"/>
      <c r="EY461" s="1"/>
      <c r="EZ461" s="1"/>
      <c r="FA461" s="1"/>
      <c r="FB461" s="1"/>
      <c r="FC461" s="1"/>
      <c r="FD461" s="1"/>
      <c r="FE461" s="1"/>
      <c r="FF461" s="1"/>
      <c r="FG461" s="1"/>
      <c r="FH461" s="1"/>
      <c r="FI461" s="1"/>
      <c r="FJ461" s="1"/>
      <c r="FK461" s="1"/>
      <c r="FL461" s="1"/>
      <c r="FM461" s="1"/>
      <c r="FN461" s="1"/>
      <c r="FO461" s="1"/>
      <c r="FP461" s="1"/>
      <c r="FQ461" s="1"/>
      <c r="FR461" s="1"/>
      <c r="FS461" s="1"/>
      <c r="FT461" s="1"/>
      <c r="FU461" s="1"/>
    </row>
    <row r="462" spans="1:177" x14ac:dyDescent="0.25">
      <c r="A462" s="1"/>
      <c r="B462" s="1"/>
      <c r="C462" s="53"/>
      <c r="D462" s="54"/>
      <c r="E462" s="55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  <c r="EE462" s="1"/>
      <c r="EF462" s="1"/>
      <c r="EG462" s="1"/>
      <c r="EH462" s="1"/>
      <c r="EI462" s="1"/>
      <c r="EJ462" s="1"/>
      <c r="EK462" s="1"/>
      <c r="EL462" s="1"/>
      <c r="EM462" s="1"/>
      <c r="EN462" s="1"/>
      <c r="EO462" s="1"/>
      <c r="EP462" s="1"/>
      <c r="EQ462" s="1"/>
      <c r="ER462" s="1"/>
      <c r="ES462" s="1"/>
      <c r="ET462" s="1"/>
      <c r="EU462" s="1"/>
      <c r="EV462" s="1"/>
      <c r="EW462" s="1"/>
      <c r="EX462" s="1"/>
      <c r="EY462" s="1"/>
      <c r="EZ462" s="1"/>
      <c r="FA462" s="1"/>
      <c r="FB462" s="1"/>
      <c r="FC462" s="1"/>
      <c r="FD462" s="1"/>
      <c r="FE462" s="1"/>
      <c r="FF462" s="1"/>
      <c r="FG462" s="1"/>
      <c r="FH462" s="1"/>
      <c r="FI462" s="1"/>
      <c r="FJ462" s="1"/>
      <c r="FK462" s="1"/>
      <c r="FL462" s="1"/>
      <c r="FM462" s="1"/>
      <c r="FN462" s="1"/>
      <c r="FO462" s="1"/>
      <c r="FP462" s="1"/>
      <c r="FQ462" s="1"/>
      <c r="FR462" s="1"/>
      <c r="FS462" s="1"/>
      <c r="FT462" s="1"/>
      <c r="FU462" s="1"/>
    </row>
    <row r="463" spans="1:177" x14ac:dyDescent="0.25">
      <c r="A463" s="1"/>
      <c r="B463" s="1"/>
      <c r="C463" s="53"/>
      <c r="D463" s="54"/>
      <c r="E463" s="55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  <c r="EE463" s="1"/>
      <c r="EF463" s="1"/>
      <c r="EG463" s="1"/>
      <c r="EH463" s="1"/>
      <c r="EI463" s="1"/>
      <c r="EJ463" s="1"/>
      <c r="EK463" s="1"/>
      <c r="EL463" s="1"/>
      <c r="EM463" s="1"/>
      <c r="EN463" s="1"/>
      <c r="EO463" s="1"/>
      <c r="EP463" s="1"/>
      <c r="EQ463" s="1"/>
      <c r="ER463" s="1"/>
      <c r="ES463" s="1"/>
      <c r="ET463" s="1"/>
      <c r="EU463" s="1"/>
      <c r="EV463" s="1"/>
      <c r="EW463" s="1"/>
      <c r="EX463" s="1"/>
      <c r="EY463" s="1"/>
      <c r="EZ463" s="1"/>
      <c r="FA463" s="1"/>
      <c r="FB463" s="1"/>
      <c r="FC463" s="1"/>
      <c r="FD463" s="1"/>
      <c r="FE463" s="1"/>
      <c r="FF463" s="1"/>
      <c r="FG463" s="1"/>
      <c r="FH463" s="1"/>
      <c r="FI463" s="1"/>
      <c r="FJ463" s="1"/>
      <c r="FK463" s="1"/>
      <c r="FL463" s="1"/>
      <c r="FM463" s="1"/>
      <c r="FN463" s="1"/>
      <c r="FO463" s="1"/>
      <c r="FP463" s="1"/>
      <c r="FQ463" s="1"/>
      <c r="FR463" s="1"/>
      <c r="FS463" s="1"/>
      <c r="FT463" s="1"/>
      <c r="FU463" s="1"/>
    </row>
    <row r="464" spans="1:177" x14ac:dyDescent="0.25">
      <c r="A464" s="1"/>
      <c r="B464" s="1"/>
      <c r="C464" s="53"/>
      <c r="D464" s="54"/>
      <c r="E464" s="55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  <c r="EQ464" s="1"/>
      <c r="ER464" s="1"/>
      <c r="ES464" s="1"/>
      <c r="ET464" s="1"/>
      <c r="EU464" s="1"/>
      <c r="EV464" s="1"/>
      <c r="EW464" s="1"/>
      <c r="EX464" s="1"/>
      <c r="EY464" s="1"/>
      <c r="EZ464" s="1"/>
      <c r="FA464" s="1"/>
      <c r="FB464" s="1"/>
      <c r="FC464" s="1"/>
      <c r="FD464" s="1"/>
      <c r="FE464" s="1"/>
      <c r="FF464" s="1"/>
      <c r="FG464" s="1"/>
      <c r="FH464" s="1"/>
      <c r="FI464" s="1"/>
      <c r="FJ464" s="1"/>
      <c r="FK464" s="1"/>
      <c r="FL464" s="1"/>
      <c r="FM464" s="1"/>
      <c r="FN464" s="1"/>
      <c r="FO464" s="1"/>
      <c r="FP464" s="1"/>
      <c r="FQ464" s="1"/>
      <c r="FR464" s="1"/>
      <c r="FS464" s="1"/>
      <c r="FT464" s="1"/>
      <c r="FU464" s="1"/>
    </row>
    <row r="465" spans="1:177" x14ac:dyDescent="0.25">
      <c r="A465" s="1"/>
      <c r="B465" s="1"/>
      <c r="C465" s="53"/>
      <c r="D465" s="54"/>
      <c r="E465" s="55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  <c r="EI465" s="1"/>
      <c r="EJ465" s="1"/>
      <c r="EK465" s="1"/>
      <c r="EL465" s="1"/>
      <c r="EM465" s="1"/>
      <c r="EN465" s="1"/>
      <c r="EO465" s="1"/>
      <c r="EP465" s="1"/>
      <c r="EQ465" s="1"/>
      <c r="ER465" s="1"/>
      <c r="ES465" s="1"/>
      <c r="ET465" s="1"/>
      <c r="EU465" s="1"/>
      <c r="EV465" s="1"/>
      <c r="EW465" s="1"/>
      <c r="EX465" s="1"/>
      <c r="EY465" s="1"/>
      <c r="EZ465" s="1"/>
      <c r="FA465" s="1"/>
      <c r="FB465" s="1"/>
      <c r="FC465" s="1"/>
      <c r="FD465" s="1"/>
      <c r="FE465" s="1"/>
      <c r="FF465" s="1"/>
      <c r="FG465" s="1"/>
      <c r="FH465" s="1"/>
      <c r="FI465" s="1"/>
      <c r="FJ465" s="1"/>
      <c r="FK465" s="1"/>
      <c r="FL465" s="1"/>
      <c r="FM465" s="1"/>
      <c r="FN465" s="1"/>
      <c r="FO465" s="1"/>
      <c r="FP465" s="1"/>
      <c r="FQ465" s="1"/>
      <c r="FR465" s="1"/>
      <c r="FS465" s="1"/>
      <c r="FT465" s="1"/>
      <c r="FU465" s="1"/>
    </row>
    <row r="466" spans="1:177" x14ac:dyDescent="0.25">
      <c r="A466" s="1"/>
      <c r="B466" s="1"/>
      <c r="C466" s="53"/>
      <c r="D466" s="54"/>
      <c r="E466" s="55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  <c r="EZ466" s="1"/>
      <c r="FA466" s="1"/>
      <c r="FB466" s="1"/>
      <c r="FC466" s="1"/>
      <c r="FD466" s="1"/>
      <c r="FE466" s="1"/>
      <c r="FF466" s="1"/>
      <c r="FG466" s="1"/>
      <c r="FH466" s="1"/>
      <c r="FI466" s="1"/>
      <c r="FJ466" s="1"/>
      <c r="FK466" s="1"/>
      <c r="FL466" s="1"/>
      <c r="FM466" s="1"/>
      <c r="FN466" s="1"/>
      <c r="FO466" s="1"/>
      <c r="FP466" s="1"/>
      <c r="FQ466" s="1"/>
      <c r="FR466" s="1"/>
      <c r="FS466" s="1"/>
      <c r="FT466" s="1"/>
      <c r="FU466" s="1"/>
    </row>
    <row r="467" spans="1:177" x14ac:dyDescent="0.25">
      <c r="A467" s="1"/>
      <c r="B467" s="1"/>
      <c r="C467" s="53"/>
      <c r="D467" s="54"/>
      <c r="E467" s="55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  <c r="EI467" s="1"/>
      <c r="EJ467" s="1"/>
      <c r="EK467" s="1"/>
      <c r="EL467" s="1"/>
      <c r="EM467" s="1"/>
      <c r="EN467" s="1"/>
      <c r="EO467" s="1"/>
      <c r="EP467" s="1"/>
      <c r="EQ467" s="1"/>
      <c r="ER467" s="1"/>
      <c r="ES467" s="1"/>
      <c r="ET467" s="1"/>
      <c r="EU467" s="1"/>
      <c r="EV467" s="1"/>
      <c r="EW467" s="1"/>
      <c r="EX467" s="1"/>
      <c r="EY467" s="1"/>
      <c r="EZ467" s="1"/>
      <c r="FA467" s="1"/>
      <c r="FB467" s="1"/>
      <c r="FC467" s="1"/>
      <c r="FD467" s="1"/>
      <c r="FE467" s="1"/>
      <c r="FF467" s="1"/>
      <c r="FG467" s="1"/>
      <c r="FH467" s="1"/>
      <c r="FI467" s="1"/>
      <c r="FJ467" s="1"/>
      <c r="FK467" s="1"/>
      <c r="FL467" s="1"/>
      <c r="FM467" s="1"/>
      <c r="FN467" s="1"/>
      <c r="FO467" s="1"/>
      <c r="FP467" s="1"/>
      <c r="FQ467" s="1"/>
      <c r="FR467" s="1"/>
      <c r="FS467" s="1"/>
      <c r="FT467" s="1"/>
      <c r="FU467" s="1"/>
    </row>
    <row r="468" spans="1:177" x14ac:dyDescent="0.25">
      <c r="A468" s="1"/>
      <c r="B468" s="1"/>
      <c r="C468" s="53"/>
      <c r="D468" s="54"/>
      <c r="E468" s="55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  <c r="EE468" s="1"/>
      <c r="EF468" s="1"/>
      <c r="EG468" s="1"/>
      <c r="EH468" s="1"/>
      <c r="EI468" s="1"/>
      <c r="EJ468" s="1"/>
      <c r="EK468" s="1"/>
      <c r="EL468" s="1"/>
      <c r="EM468" s="1"/>
      <c r="EN468" s="1"/>
      <c r="EO468" s="1"/>
      <c r="EP468" s="1"/>
      <c r="EQ468" s="1"/>
      <c r="ER468" s="1"/>
      <c r="ES468" s="1"/>
      <c r="ET468" s="1"/>
      <c r="EU468" s="1"/>
      <c r="EV468" s="1"/>
      <c r="EW468" s="1"/>
      <c r="EX468" s="1"/>
      <c r="EY468" s="1"/>
      <c r="EZ468" s="1"/>
      <c r="FA468" s="1"/>
      <c r="FB468" s="1"/>
      <c r="FC468" s="1"/>
      <c r="FD468" s="1"/>
      <c r="FE468" s="1"/>
      <c r="FF468" s="1"/>
      <c r="FG468" s="1"/>
      <c r="FH468" s="1"/>
      <c r="FI468" s="1"/>
      <c r="FJ468" s="1"/>
      <c r="FK468" s="1"/>
      <c r="FL468" s="1"/>
      <c r="FM468" s="1"/>
      <c r="FN468" s="1"/>
      <c r="FO468" s="1"/>
      <c r="FP468" s="1"/>
      <c r="FQ468" s="1"/>
      <c r="FR468" s="1"/>
      <c r="FS468" s="1"/>
      <c r="FT468" s="1"/>
      <c r="FU468" s="1"/>
    </row>
    <row r="469" spans="1:177" x14ac:dyDescent="0.25">
      <c r="A469" s="1"/>
      <c r="B469" s="1"/>
      <c r="C469" s="53"/>
      <c r="D469" s="54"/>
      <c r="E469" s="55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  <c r="EZ469" s="1"/>
      <c r="FA469" s="1"/>
      <c r="FB469" s="1"/>
      <c r="FC469" s="1"/>
      <c r="FD469" s="1"/>
      <c r="FE469" s="1"/>
      <c r="FF469" s="1"/>
      <c r="FG469" s="1"/>
      <c r="FH469" s="1"/>
      <c r="FI469" s="1"/>
      <c r="FJ469" s="1"/>
      <c r="FK469" s="1"/>
      <c r="FL469" s="1"/>
      <c r="FM469" s="1"/>
      <c r="FN469" s="1"/>
      <c r="FO469" s="1"/>
      <c r="FP469" s="1"/>
      <c r="FQ469" s="1"/>
      <c r="FR469" s="1"/>
      <c r="FS469" s="1"/>
      <c r="FT469" s="1"/>
      <c r="FU469" s="1"/>
    </row>
    <row r="470" spans="1:177" x14ac:dyDescent="0.25">
      <c r="A470" s="1"/>
      <c r="B470" s="1"/>
      <c r="C470" s="53"/>
      <c r="D470" s="54"/>
      <c r="E470" s="55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  <c r="EE470" s="1"/>
      <c r="EF470" s="1"/>
      <c r="EG470" s="1"/>
      <c r="EH470" s="1"/>
      <c r="EI470" s="1"/>
      <c r="EJ470" s="1"/>
      <c r="EK470" s="1"/>
      <c r="EL470" s="1"/>
      <c r="EM470" s="1"/>
      <c r="EN470" s="1"/>
      <c r="EO470" s="1"/>
      <c r="EP470" s="1"/>
      <c r="EQ470" s="1"/>
      <c r="ER470" s="1"/>
      <c r="ES470" s="1"/>
      <c r="ET470" s="1"/>
      <c r="EU470" s="1"/>
      <c r="EV470" s="1"/>
      <c r="EW470" s="1"/>
      <c r="EX470" s="1"/>
      <c r="EY470" s="1"/>
      <c r="EZ470" s="1"/>
      <c r="FA470" s="1"/>
      <c r="FB470" s="1"/>
      <c r="FC470" s="1"/>
      <c r="FD470" s="1"/>
      <c r="FE470" s="1"/>
      <c r="FF470" s="1"/>
      <c r="FG470" s="1"/>
      <c r="FH470" s="1"/>
      <c r="FI470" s="1"/>
      <c r="FJ470" s="1"/>
      <c r="FK470" s="1"/>
      <c r="FL470" s="1"/>
      <c r="FM470" s="1"/>
      <c r="FN470" s="1"/>
      <c r="FO470" s="1"/>
      <c r="FP470" s="1"/>
      <c r="FQ470" s="1"/>
      <c r="FR470" s="1"/>
      <c r="FS470" s="1"/>
      <c r="FT470" s="1"/>
      <c r="FU470" s="1"/>
    </row>
    <row r="471" spans="1:177" x14ac:dyDescent="0.25">
      <c r="A471" s="1"/>
      <c r="B471" s="1"/>
      <c r="C471" s="53"/>
      <c r="D471" s="54"/>
      <c r="E471" s="55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  <c r="EI471" s="1"/>
      <c r="EJ471" s="1"/>
      <c r="EK471" s="1"/>
      <c r="EL471" s="1"/>
      <c r="EM471" s="1"/>
      <c r="EN471" s="1"/>
      <c r="EO471" s="1"/>
      <c r="EP471" s="1"/>
      <c r="EQ471" s="1"/>
      <c r="ER471" s="1"/>
      <c r="ES471" s="1"/>
      <c r="ET471" s="1"/>
      <c r="EU471" s="1"/>
      <c r="EV471" s="1"/>
      <c r="EW471" s="1"/>
      <c r="EX471" s="1"/>
      <c r="EY471" s="1"/>
      <c r="EZ471" s="1"/>
      <c r="FA471" s="1"/>
      <c r="FB471" s="1"/>
      <c r="FC471" s="1"/>
      <c r="FD471" s="1"/>
      <c r="FE471" s="1"/>
      <c r="FF471" s="1"/>
      <c r="FG471" s="1"/>
      <c r="FH471" s="1"/>
      <c r="FI471" s="1"/>
      <c r="FJ471" s="1"/>
      <c r="FK471" s="1"/>
      <c r="FL471" s="1"/>
      <c r="FM471" s="1"/>
      <c r="FN471" s="1"/>
      <c r="FO471" s="1"/>
      <c r="FP471" s="1"/>
      <c r="FQ471" s="1"/>
      <c r="FR471" s="1"/>
      <c r="FS471" s="1"/>
      <c r="FT471" s="1"/>
      <c r="FU471" s="1"/>
    </row>
    <row r="472" spans="1:177" x14ac:dyDescent="0.25">
      <c r="A472" s="1"/>
      <c r="B472" s="1"/>
      <c r="C472" s="53"/>
      <c r="D472" s="54"/>
      <c r="E472" s="55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  <c r="EI472" s="1"/>
      <c r="EJ472" s="1"/>
      <c r="EK472" s="1"/>
      <c r="EL472" s="1"/>
      <c r="EM472" s="1"/>
      <c r="EN472" s="1"/>
      <c r="EO472" s="1"/>
      <c r="EP472" s="1"/>
      <c r="EQ472" s="1"/>
      <c r="ER472" s="1"/>
      <c r="ES472" s="1"/>
      <c r="ET472" s="1"/>
      <c r="EU472" s="1"/>
      <c r="EV472" s="1"/>
      <c r="EW472" s="1"/>
      <c r="EX472" s="1"/>
      <c r="EY472" s="1"/>
      <c r="EZ472" s="1"/>
      <c r="FA472" s="1"/>
      <c r="FB472" s="1"/>
      <c r="FC472" s="1"/>
      <c r="FD472" s="1"/>
      <c r="FE472" s="1"/>
      <c r="FF472" s="1"/>
      <c r="FG472" s="1"/>
      <c r="FH472" s="1"/>
      <c r="FI472" s="1"/>
      <c r="FJ472" s="1"/>
      <c r="FK472" s="1"/>
      <c r="FL472" s="1"/>
      <c r="FM472" s="1"/>
      <c r="FN472" s="1"/>
      <c r="FO472" s="1"/>
      <c r="FP472" s="1"/>
      <c r="FQ472" s="1"/>
      <c r="FR472" s="1"/>
      <c r="FS472" s="1"/>
      <c r="FT472" s="1"/>
      <c r="FU472" s="1"/>
    </row>
    <row r="473" spans="1:177" x14ac:dyDescent="0.25">
      <c r="A473" s="1"/>
      <c r="B473" s="1"/>
      <c r="C473" s="53"/>
      <c r="D473" s="54"/>
      <c r="E473" s="55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  <c r="EE473" s="1"/>
      <c r="EF473" s="1"/>
      <c r="EG473" s="1"/>
      <c r="EH473" s="1"/>
      <c r="EI473" s="1"/>
      <c r="EJ473" s="1"/>
      <c r="EK473" s="1"/>
      <c r="EL473" s="1"/>
      <c r="EM473" s="1"/>
      <c r="EN473" s="1"/>
      <c r="EO473" s="1"/>
      <c r="EP473" s="1"/>
      <c r="EQ473" s="1"/>
      <c r="ER473" s="1"/>
      <c r="ES473" s="1"/>
      <c r="ET473" s="1"/>
      <c r="EU473" s="1"/>
      <c r="EV473" s="1"/>
      <c r="EW473" s="1"/>
      <c r="EX473" s="1"/>
      <c r="EY473" s="1"/>
      <c r="EZ473" s="1"/>
      <c r="FA473" s="1"/>
      <c r="FB473" s="1"/>
      <c r="FC473" s="1"/>
      <c r="FD473" s="1"/>
      <c r="FE473" s="1"/>
      <c r="FF473" s="1"/>
      <c r="FG473" s="1"/>
      <c r="FH473" s="1"/>
      <c r="FI473" s="1"/>
      <c r="FJ473" s="1"/>
      <c r="FK473" s="1"/>
      <c r="FL473" s="1"/>
      <c r="FM473" s="1"/>
      <c r="FN473" s="1"/>
      <c r="FO473" s="1"/>
      <c r="FP473" s="1"/>
      <c r="FQ473" s="1"/>
      <c r="FR473" s="1"/>
      <c r="FS473" s="1"/>
      <c r="FT473" s="1"/>
      <c r="FU473" s="1"/>
    </row>
    <row r="474" spans="1:177" x14ac:dyDescent="0.25">
      <c r="A474" s="1"/>
      <c r="B474" s="1"/>
      <c r="C474" s="53"/>
      <c r="D474" s="54"/>
      <c r="E474" s="55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  <c r="EI474" s="1"/>
      <c r="EJ474" s="1"/>
      <c r="EK474" s="1"/>
      <c r="EL474" s="1"/>
      <c r="EM474" s="1"/>
      <c r="EN474" s="1"/>
      <c r="EO474" s="1"/>
      <c r="EP474" s="1"/>
      <c r="EQ474" s="1"/>
      <c r="ER474" s="1"/>
      <c r="ES474" s="1"/>
      <c r="ET474" s="1"/>
      <c r="EU474" s="1"/>
      <c r="EV474" s="1"/>
      <c r="EW474" s="1"/>
      <c r="EX474" s="1"/>
      <c r="EY474" s="1"/>
      <c r="EZ474" s="1"/>
      <c r="FA474" s="1"/>
      <c r="FB474" s="1"/>
      <c r="FC474" s="1"/>
      <c r="FD474" s="1"/>
      <c r="FE474" s="1"/>
      <c r="FF474" s="1"/>
      <c r="FG474" s="1"/>
      <c r="FH474" s="1"/>
      <c r="FI474" s="1"/>
      <c r="FJ474" s="1"/>
      <c r="FK474" s="1"/>
      <c r="FL474" s="1"/>
      <c r="FM474" s="1"/>
      <c r="FN474" s="1"/>
      <c r="FO474" s="1"/>
      <c r="FP474" s="1"/>
      <c r="FQ474" s="1"/>
      <c r="FR474" s="1"/>
      <c r="FS474" s="1"/>
      <c r="FT474" s="1"/>
      <c r="FU474" s="1"/>
    </row>
    <row r="475" spans="1:177" x14ac:dyDescent="0.25">
      <c r="A475" s="1"/>
      <c r="B475" s="1"/>
      <c r="C475" s="53"/>
      <c r="D475" s="54"/>
      <c r="E475" s="55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  <c r="EQ475" s="1"/>
      <c r="ER475" s="1"/>
      <c r="ES475" s="1"/>
      <c r="ET475" s="1"/>
      <c r="EU475" s="1"/>
      <c r="EV475" s="1"/>
      <c r="EW475" s="1"/>
      <c r="EX475" s="1"/>
      <c r="EY475" s="1"/>
      <c r="EZ475" s="1"/>
      <c r="FA475" s="1"/>
      <c r="FB475" s="1"/>
      <c r="FC475" s="1"/>
      <c r="FD475" s="1"/>
      <c r="FE475" s="1"/>
      <c r="FF475" s="1"/>
      <c r="FG475" s="1"/>
      <c r="FH475" s="1"/>
      <c r="FI475" s="1"/>
      <c r="FJ475" s="1"/>
      <c r="FK475" s="1"/>
      <c r="FL475" s="1"/>
      <c r="FM475" s="1"/>
      <c r="FN475" s="1"/>
      <c r="FO475" s="1"/>
      <c r="FP475" s="1"/>
      <c r="FQ475" s="1"/>
      <c r="FR475" s="1"/>
      <c r="FS475" s="1"/>
      <c r="FT475" s="1"/>
      <c r="FU475" s="1"/>
    </row>
    <row r="476" spans="1:177" x14ac:dyDescent="0.25">
      <c r="A476" s="1"/>
      <c r="B476" s="1"/>
      <c r="C476" s="53"/>
      <c r="D476" s="54"/>
      <c r="E476" s="55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  <c r="EE476" s="1"/>
      <c r="EF476" s="1"/>
      <c r="EG476" s="1"/>
      <c r="EH476" s="1"/>
      <c r="EI476" s="1"/>
      <c r="EJ476" s="1"/>
      <c r="EK476" s="1"/>
      <c r="EL476" s="1"/>
      <c r="EM476" s="1"/>
      <c r="EN476" s="1"/>
      <c r="EO476" s="1"/>
      <c r="EP476" s="1"/>
      <c r="EQ476" s="1"/>
      <c r="ER476" s="1"/>
      <c r="ES476" s="1"/>
      <c r="ET476" s="1"/>
      <c r="EU476" s="1"/>
      <c r="EV476" s="1"/>
      <c r="EW476" s="1"/>
      <c r="EX476" s="1"/>
      <c r="EY476" s="1"/>
      <c r="EZ476" s="1"/>
      <c r="FA476" s="1"/>
      <c r="FB476" s="1"/>
      <c r="FC476" s="1"/>
      <c r="FD476" s="1"/>
      <c r="FE476" s="1"/>
      <c r="FF476" s="1"/>
      <c r="FG476" s="1"/>
      <c r="FH476" s="1"/>
      <c r="FI476" s="1"/>
      <c r="FJ476" s="1"/>
      <c r="FK476" s="1"/>
      <c r="FL476" s="1"/>
      <c r="FM476" s="1"/>
      <c r="FN476" s="1"/>
      <c r="FO476" s="1"/>
      <c r="FP476" s="1"/>
      <c r="FQ476" s="1"/>
      <c r="FR476" s="1"/>
      <c r="FS476" s="1"/>
      <c r="FT476" s="1"/>
      <c r="FU476" s="1"/>
    </row>
    <row r="477" spans="1:177" x14ac:dyDescent="0.25">
      <c r="A477" s="1"/>
      <c r="B477" s="1"/>
      <c r="C477" s="53"/>
      <c r="D477" s="54"/>
      <c r="E477" s="55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  <c r="EC477" s="1"/>
      <c r="ED477" s="1"/>
      <c r="EE477" s="1"/>
      <c r="EF477" s="1"/>
      <c r="EG477" s="1"/>
      <c r="EH477" s="1"/>
      <c r="EI477" s="1"/>
      <c r="EJ477" s="1"/>
      <c r="EK477" s="1"/>
      <c r="EL477" s="1"/>
      <c r="EM477" s="1"/>
      <c r="EN477" s="1"/>
      <c r="EO477" s="1"/>
      <c r="EP477" s="1"/>
      <c r="EQ477" s="1"/>
      <c r="ER477" s="1"/>
      <c r="ES477" s="1"/>
      <c r="ET477" s="1"/>
      <c r="EU477" s="1"/>
      <c r="EV477" s="1"/>
      <c r="EW477" s="1"/>
      <c r="EX477" s="1"/>
      <c r="EY477" s="1"/>
      <c r="EZ477" s="1"/>
      <c r="FA477" s="1"/>
      <c r="FB477" s="1"/>
      <c r="FC477" s="1"/>
      <c r="FD477" s="1"/>
      <c r="FE477" s="1"/>
      <c r="FF477" s="1"/>
      <c r="FG477" s="1"/>
      <c r="FH477" s="1"/>
      <c r="FI477" s="1"/>
      <c r="FJ477" s="1"/>
      <c r="FK477" s="1"/>
      <c r="FL477" s="1"/>
      <c r="FM477" s="1"/>
      <c r="FN477" s="1"/>
      <c r="FO477" s="1"/>
      <c r="FP477" s="1"/>
      <c r="FQ477" s="1"/>
      <c r="FR477" s="1"/>
      <c r="FS477" s="1"/>
      <c r="FT477" s="1"/>
      <c r="FU477" s="1"/>
    </row>
    <row r="478" spans="1:177" x14ac:dyDescent="0.25">
      <c r="A478" s="1"/>
      <c r="B478" s="1"/>
      <c r="C478" s="53"/>
      <c r="D478" s="54"/>
      <c r="E478" s="55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  <c r="EB478" s="1"/>
      <c r="EC478" s="1"/>
      <c r="ED478" s="1"/>
      <c r="EE478" s="1"/>
      <c r="EF478" s="1"/>
      <c r="EG478" s="1"/>
      <c r="EH478" s="1"/>
      <c r="EI478" s="1"/>
      <c r="EJ478" s="1"/>
      <c r="EK478" s="1"/>
      <c r="EL478" s="1"/>
      <c r="EM478" s="1"/>
      <c r="EN478" s="1"/>
      <c r="EO478" s="1"/>
      <c r="EP478" s="1"/>
      <c r="EQ478" s="1"/>
      <c r="ER478" s="1"/>
      <c r="ES478" s="1"/>
      <c r="ET478" s="1"/>
      <c r="EU478" s="1"/>
      <c r="EV478" s="1"/>
      <c r="EW478" s="1"/>
      <c r="EX478" s="1"/>
      <c r="EY478" s="1"/>
      <c r="EZ478" s="1"/>
      <c r="FA478" s="1"/>
      <c r="FB478" s="1"/>
      <c r="FC478" s="1"/>
      <c r="FD478" s="1"/>
      <c r="FE478" s="1"/>
      <c r="FF478" s="1"/>
      <c r="FG478" s="1"/>
      <c r="FH478" s="1"/>
      <c r="FI478" s="1"/>
      <c r="FJ478" s="1"/>
      <c r="FK478" s="1"/>
      <c r="FL478" s="1"/>
      <c r="FM478" s="1"/>
      <c r="FN478" s="1"/>
      <c r="FO478" s="1"/>
      <c r="FP478" s="1"/>
      <c r="FQ478" s="1"/>
      <c r="FR478" s="1"/>
      <c r="FS478" s="1"/>
      <c r="FT478" s="1"/>
      <c r="FU478" s="1"/>
    </row>
    <row r="479" spans="1:177" x14ac:dyDescent="0.25">
      <c r="A479" s="1"/>
      <c r="B479" s="1"/>
      <c r="C479" s="53"/>
      <c r="D479" s="54"/>
      <c r="E479" s="55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  <c r="EC479" s="1"/>
      <c r="ED479" s="1"/>
      <c r="EE479" s="1"/>
      <c r="EF479" s="1"/>
      <c r="EG479" s="1"/>
      <c r="EH479" s="1"/>
      <c r="EI479" s="1"/>
      <c r="EJ479" s="1"/>
      <c r="EK479" s="1"/>
      <c r="EL479" s="1"/>
      <c r="EM479" s="1"/>
      <c r="EN479" s="1"/>
      <c r="EO479" s="1"/>
      <c r="EP479" s="1"/>
      <c r="EQ479" s="1"/>
      <c r="ER479" s="1"/>
      <c r="ES479" s="1"/>
      <c r="ET479" s="1"/>
      <c r="EU479" s="1"/>
      <c r="EV479" s="1"/>
      <c r="EW479" s="1"/>
      <c r="EX479" s="1"/>
      <c r="EY479" s="1"/>
      <c r="EZ479" s="1"/>
      <c r="FA479" s="1"/>
      <c r="FB479" s="1"/>
      <c r="FC479" s="1"/>
      <c r="FD479" s="1"/>
      <c r="FE479" s="1"/>
      <c r="FF479" s="1"/>
      <c r="FG479" s="1"/>
      <c r="FH479" s="1"/>
      <c r="FI479" s="1"/>
      <c r="FJ479" s="1"/>
      <c r="FK479" s="1"/>
      <c r="FL479" s="1"/>
      <c r="FM479" s="1"/>
      <c r="FN479" s="1"/>
      <c r="FO479" s="1"/>
      <c r="FP479" s="1"/>
      <c r="FQ479" s="1"/>
      <c r="FR479" s="1"/>
      <c r="FS479" s="1"/>
      <c r="FT479" s="1"/>
      <c r="FU479" s="1"/>
    </row>
    <row r="480" spans="1:177" x14ac:dyDescent="0.25">
      <c r="A480" s="1"/>
      <c r="B480" s="1"/>
      <c r="C480" s="53"/>
      <c r="D480" s="54"/>
      <c r="E480" s="55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  <c r="EQ480" s="1"/>
      <c r="ER480" s="1"/>
      <c r="ES480" s="1"/>
      <c r="ET480" s="1"/>
      <c r="EU480" s="1"/>
      <c r="EV480" s="1"/>
      <c r="EW480" s="1"/>
      <c r="EX480" s="1"/>
      <c r="EY480" s="1"/>
      <c r="EZ480" s="1"/>
      <c r="FA480" s="1"/>
      <c r="FB480" s="1"/>
      <c r="FC480" s="1"/>
      <c r="FD480" s="1"/>
      <c r="FE480" s="1"/>
      <c r="FF480" s="1"/>
      <c r="FG480" s="1"/>
      <c r="FH480" s="1"/>
      <c r="FI480" s="1"/>
      <c r="FJ480" s="1"/>
      <c r="FK480" s="1"/>
      <c r="FL480" s="1"/>
      <c r="FM480" s="1"/>
      <c r="FN480" s="1"/>
      <c r="FO480" s="1"/>
      <c r="FP480" s="1"/>
      <c r="FQ480" s="1"/>
      <c r="FR480" s="1"/>
      <c r="FS480" s="1"/>
      <c r="FT480" s="1"/>
      <c r="FU480" s="1"/>
    </row>
    <row r="481" spans="1:177" x14ac:dyDescent="0.25">
      <c r="A481" s="1"/>
      <c r="B481" s="1"/>
      <c r="C481" s="53"/>
      <c r="D481" s="54"/>
      <c r="E481" s="55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  <c r="EC481" s="1"/>
      <c r="ED481" s="1"/>
      <c r="EE481" s="1"/>
      <c r="EF481" s="1"/>
      <c r="EG481" s="1"/>
      <c r="EH481" s="1"/>
      <c r="EI481" s="1"/>
      <c r="EJ481" s="1"/>
      <c r="EK481" s="1"/>
      <c r="EL481" s="1"/>
      <c r="EM481" s="1"/>
      <c r="EN481" s="1"/>
      <c r="EO481" s="1"/>
      <c r="EP481" s="1"/>
      <c r="EQ481" s="1"/>
      <c r="ER481" s="1"/>
      <c r="ES481" s="1"/>
      <c r="ET481" s="1"/>
      <c r="EU481" s="1"/>
      <c r="EV481" s="1"/>
      <c r="EW481" s="1"/>
      <c r="EX481" s="1"/>
      <c r="EY481" s="1"/>
      <c r="EZ481" s="1"/>
      <c r="FA481" s="1"/>
      <c r="FB481" s="1"/>
      <c r="FC481" s="1"/>
      <c r="FD481" s="1"/>
      <c r="FE481" s="1"/>
      <c r="FF481" s="1"/>
      <c r="FG481" s="1"/>
      <c r="FH481" s="1"/>
      <c r="FI481" s="1"/>
      <c r="FJ481" s="1"/>
      <c r="FK481" s="1"/>
      <c r="FL481" s="1"/>
      <c r="FM481" s="1"/>
      <c r="FN481" s="1"/>
      <c r="FO481" s="1"/>
      <c r="FP481" s="1"/>
      <c r="FQ481" s="1"/>
      <c r="FR481" s="1"/>
      <c r="FS481" s="1"/>
      <c r="FT481" s="1"/>
      <c r="FU481" s="1"/>
    </row>
    <row r="482" spans="1:177" x14ac:dyDescent="0.25">
      <c r="A482" s="1"/>
      <c r="B482" s="1"/>
      <c r="C482" s="53"/>
      <c r="D482" s="54"/>
      <c r="E482" s="55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  <c r="EQ482" s="1"/>
      <c r="ER482" s="1"/>
      <c r="ES482" s="1"/>
      <c r="ET482" s="1"/>
      <c r="EU482" s="1"/>
      <c r="EV482" s="1"/>
      <c r="EW482" s="1"/>
      <c r="EX482" s="1"/>
      <c r="EY482" s="1"/>
      <c r="EZ482" s="1"/>
      <c r="FA482" s="1"/>
      <c r="FB482" s="1"/>
      <c r="FC482" s="1"/>
      <c r="FD482" s="1"/>
      <c r="FE482" s="1"/>
      <c r="FF482" s="1"/>
      <c r="FG482" s="1"/>
      <c r="FH482" s="1"/>
      <c r="FI482" s="1"/>
      <c r="FJ482" s="1"/>
      <c r="FK482" s="1"/>
      <c r="FL482" s="1"/>
      <c r="FM482" s="1"/>
      <c r="FN482" s="1"/>
      <c r="FO482" s="1"/>
      <c r="FP482" s="1"/>
      <c r="FQ482" s="1"/>
      <c r="FR482" s="1"/>
      <c r="FS482" s="1"/>
      <c r="FT482" s="1"/>
      <c r="FU482" s="1"/>
    </row>
    <row r="483" spans="1:177" x14ac:dyDescent="0.25">
      <c r="A483" s="1"/>
      <c r="B483" s="1"/>
      <c r="C483" s="53"/>
      <c r="D483" s="54"/>
      <c r="E483" s="55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  <c r="EC483" s="1"/>
      <c r="ED483" s="1"/>
      <c r="EE483" s="1"/>
      <c r="EF483" s="1"/>
      <c r="EG483" s="1"/>
      <c r="EH483" s="1"/>
      <c r="EI483" s="1"/>
      <c r="EJ483" s="1"/>
      <c r="EK483" s="1"/>
      <c r="EL483" s="1"/>
      <c r="EM483" s="1"/>
      <c r="EN483" s="1"/>
      <c r="EO483" s="1"/>
      <c r="EP483" s="1"/>
      <c r="EQ483" s="1"/>
      <c r="ER483" s="1"/>
      <c r="ES483" s="1"/>
      <c r="ET483" s="1"/>
      <c r="EU483" s="1"/>
      <c r="EV483" s="1"/>
      <c r="EW483" s="1"/>
      <c r="EX483" s="1"/>
      <c r="EY483" s="1"/>
      <c r="EZ483" s="1"/>
      <c r="FA483" s="1"/>
      <c r="FB483" s="1"/>
      <c r="FC483" s="1"/>
      <c r="FD483" s="1"/>
      <c r="FE483" s="1"/>
      <c r="FF483" s="1"/>
      <c r="FG483" s="1"/>
      <c r="FH483" s="1"/>
      <c r="FI483" s="1"/>
      <c r="FJ483" s="1"/>
      <c r="FK483" s="1"/>
      <c r="FL483" s="1"/>
      <c r="FM483" s="1"/>
      <c r="FN483" s="1"/>
      <c r="FO483" s="1"/>
      <c r="FP483" s="1"/>
      <c r="FQ483" s="1"/>
      <c r="FR483" s="1"/>
      <c r="FS483" s="1"/>
      <c r="FT483" s="1"/>
      <c r="FU483" s="1"/>
    </row>
    <row r="484" spans="1:177" x14ac:dyDescent="0.25">
      <c r="A484" s="1"/>
      <c r="B484" s="1"/>
      <c r="C484" s="53"/>
      <c r="D484" s="54"/>
      <c r="E484" s="55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  <c r="EE484" s="1"/>
      <c r="EF484" s="1"/>
      <c r="EG484" s="1"/>
      <c r="EH484" s="1"/>
      <c r="EI484" s="1"/>
      <c r="EJ484" s="1"/>
      <c r="EK484" s="1"/>
      <c r="EL484" s="1"/>
      <c r="EM484" s="1"/>
      <c r="EN484" s="1"/>
      <c r="EO484" s="1"/>
      <c r="EP484" s="1"/>
      <c r="EQ484" s="1"/>
      <c r="ER484" s="1"/>
      <c r="ES484" s="1"/>
      <c r="ET484" s="1"/>
      <c r="EU484" s="1"/>
      <c r="EV484" s="1"/>
      <c r="EW484" s="1"/>
      <c r="EX484" s="1"/>
      <c r="EY484" s="1"/>
      <c r="EZ484" s="1"/>
      <c r="FA484" s="1"/>
      <c r="FB484" s="1"/>
      <c r="FC484" s="1"/>
      <c r="FD484" s="1"/>
      <c r="FE484" s="1"/>
      <c r="FF484" s="1"/>
      <c r="FG484" s="1"/>
      <c r="FH484" s="1"/>
      <c r="FI484" s="1"/>
      <c r="FJ484" s="1"/>
      <c r="FK484" s="1"/>
      <c r="FL484" s="1"/>
      <c r="FM484" s="1"/>
      <c r="FN484" s="1"/>
      <c r="FO484" s="1"/>
      <c r="FP484" s="1"/>
      <c r="FQ484" s="1"/>
      <c r="FR484" s="1"/>
      <c r="FS484" s="1"/>
      <c r="FT484" s="1"/>
      <c r="FU484" s="1"/>
    </row>
    <row r="485" spans="1:177" x14ac:dyDescent="0.25">
      <c r="A485" s="1"/>
      <c r="B485" s="1"/>
      <c r="C485" s="53"/>
      <c r="D485" s="54"/>
      <c r="E485" s="55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  <c r="EI485" s="1"/>
      <c r="EJ485" s="1"/>
      <c r="EK485" s="1"/>
      <c r="EL485" s="1"/>
      <c r="EM485" s="1"/>
      <c r="EN485" s="1"/>
      <c r="EO485" s="1"/>
      <c r="EP485" s="1"/>
      <c r="EQ485" s="1"/>
      <c r="ER485" s="1"/>
      <c r="ES485" s="1"/>
      <c r="ET485" s="1"/>
      <c r="EU485" s="1"/>
      <c r="EV485" s="1"/>
      <c r="EW485" s="1"/>
      <c r="EX485" s="1"/>
      <c r="EY485" s="1"/>
      <c r="EZ485" s="1"/>
      <c r="FA485" s="1"/>
      <c r="FB485" s="1"/>
      <c r="FC485" s="1"/>
      <c r="FD485" s="1"/>
      <c r="FE485" s="1"/>
      <c r="FF485" s="1"/>
      <c r="FG485" s="1"/>
      <c r="FH485" s="1"/>
      <c r="FI485" s="1"/>
      <c r="FJ485" s="1"/>
      <c r="FK485" s="1"/>
      <c r="FL485" s="1"/>
      <c r="FM485" s="1"/>
      <c r="FN485" s="1"/>
      <c r="FO485" s="1"/>
      <c r="FP485" s="1"/>
      <c r="FQ485" s="1"/>
      <c r="FR485" s="1"/>
      <c r="FS485" s="1"/>
      <c r="FT485" s="1"/>
      <c r="FU485" s="1"/>
    </row>
    <row r="486" spans="1:177" x14ac:dyDescent="0.25">
      <c r="A486" s="1"/>
      <c r="B486" s="1"/>
      <c r="C486" s="53"/>
      <c r="D486" s="54"/>
      <c r="E486" s="55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  <c r="DW486" s="1"/>
      <c r="DX486" s="1"/>
      <c r="DY486" s="1"/>
      <c r="DZ486" s="1"/>
      <c r="EA486" s="1"/>
      <c r="EB486" s="1"/>
      <c r="EC486" s="1"/>
      <c r="ED486" s="1"/>
      <c r="EE486" s="1"/>
      <c r="EF486" s="1"/>
      <c r="EG486" s="1"/>
      <c r="EH486" s="1"/>
      <c r="EI486" s="1"/>
      <c r="EJ486" s="1"/>
      <c r="EK486" s="1"/>
      <c r="EL486" s="1"/>
      <c r="EM486" s="1"/>
      <c r="EN486" s="1"/>
      <c r="EO486" s="1"/>
      <c r="EP486" s="1"/>
      <c r="EQ486" s="1"/>
      <c r="ER486" s="1"/>
      <c r="ES486" s="1"/>
      <c r="ET486" s="1"/>
      <c r="EU486" s="1"/>
      <c r="EV486" s="1"/>
      <c r="EW486" s="1"/>
      <c r="EX486" s="1"/>
      <c r="EY486" s="1"/>
      <c r="EZ486" s="1"/>
      <c r="FA486" s="1"/>
      <c r="FB486" s="1"/>
      <c r="FC486" s="1"/>
      <c r="FD486" s="1"/>
      <c r="FE486" s="1"/>
      <c r="FF486" s="1"/>
      <c r="FG486" s="1"/>
      <c r="FH486" s="1"/>
      <c r="FI486" s="1"/>
      <c r="FJ486" s="1"/>
      <c r="FK486" s="1"/>
      <c r="FL486" s="1"/>
      <c r="FM486" s="1"/>
      <c r="FN486" s="1"/>
      <c r="FO486" s="1"/>
      <c r="FP486" s="1"/>
      <c r="FQ486" s="1"/>
      <c r="FR486" s="1"/>
      <c r="FS486" s="1"/>
      <c r="FT486" s="1"/>
      <c r="FU486" s="1"/>
    </row>
    <row r="487" spans="1:177" x14ac:dyDescent="0.25">
      <c r="A487" s="1"/>
      <c r="B487" s="1"/>
      <c r="C487" s="53"/>
      <c r="D487" s="54"/>
      <c r="E487" s="55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  <c r="EE487" s="1"/>
      <c r="EF487" s="1"/>
      <c r="EG487" s="1"/>
      <c r="EH487" s="1"/>
      <c r="EI487" s="1"/>
      <c r="EJ487" s="1"/>
      <c r="EK487" s="1"/>
      <c r="EL487" s="1"/>
      <c r="EM487" s="1"/>
      <c r="EN487" s="1"/>
      <c r="EO487" s="1"/>
      <c r="EP487" s="1"/>
      <c r="EQ487" s="1"/>
      <c r="ER487" s="1"/>
      <c r="ES487" s="1"/>
      <c r="ET487" s="1"/>
      <c r="EU487" s="1"/>
      <c r="EV487" s="1"/>
      <c r="EW487" s="1"/>
      <c r="EX487" s="1"/>
      <c r="EY487" s="1"/>
      <c r="EZ487" s="1"/>
      <c r="FA487" s="1"/>
      <c r="FB487" s="1"/>
      <c r="FC487" s="1"/>
      <c r="FD487" s="1"/>
      <c r="FE487" s="1"/>
      <c r="FF487" s="1"/>
      <c r="FG487" s="1"/>
      <c r="FH487" s="1"/>
      <c r="FI487" s="1"/>
      <c r="FJ487" s="1"/>
      <c r="FK487" s="1"/>
      <c r="FL487" s="1"/>
      <c r="FM487" s="1"/>
      <c r="FN487" s="1"/>
      <c r="FO487" s="1"/>
      <c r="FP487" s="1"/>
      <c r="FQ487" s="1"/>
      <c r="FR487" s="1"/>
      <c r="FS487" s="1"/>
      <c r="FT487" s="1"/>
      <c r="FU487" s="1"/>
    </row>
    <row r="488" spans="1:177" x14ac:dyDescent="0.25">
      <c r="A488" s="1"/>
      <c r="B488" s="1"/>
      <c r="C488" s="53"/>
      <c r="D488" s="54"/>
      <c r="E488" s="55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  <c r="DO488" s="1"/>
      <c r="DP488" s="1"/>
      <c r="DQ488" s="1"/>
      <c r="DR488" s="1"/>
      <c r="DS488" s="1"/>
      <c r="DT488" s="1"/>
      <c r="DU488" s="1"/>
      <c r="DV488" s="1"/>
      <c r="DW488" s="1"/>
      <c r="DX488" s="1"/>
      <c r="DY488" s="1"/>
      <c r="DZ488" s="1"/>
      <c r="EA488" s="1"/>
      <c r="EB488" s="1"/>
      <c r="EC488" s="1"/>
      <c r="ED488" s="1"/>
      <c r="EE488" s="1"/>
      <c r="EF488" s="1"/>
      <c r="EG488" s="1"/>
      <c r="EH488" s="1"/>
      <c r="EI488" s="1"/>
      <c r="EJ488" s="1"/>
      <c r="EK488" s="1"/>
      <c r="EL488" s="1"/>
      <c r="EM488" s="1"/>
      <c r="EN488" s="1"/>
      <c r="EO488" s="1"/>
      <c r="EP488" s="1"/>
      <c r="EQ488" s="1"/>
      <c r="ER488" s="1"/>
      <c r="ES488" s="1"/>
      <c r="ET488" s="1"/>
      <c r="EU488" s="1"/>
      <c r="EV488" s="1"/>
      <c r="EW488" s="1"/>
      <c r="EX488" s="1"/>
      <c r="EY488" s="1"/>
      <c r="EZ488" s="1"/>
      <c r="FA488" s="1"/>
      <c r="FB488" s="1"/>
      <c r="FC488" s="1"/>
      <c r="FD488" s="1"/>
      <c r="FE488" s="1"/>
      <c r="FF488" s="1"/>
      <c r="FG488" s="1"/>
      <c r="FH488" s="1"/>
      <c r="FI488" s="1"/>
      <c r="FJ488" s="1"/>
      <c r="FK488" s="1"/>
      <c r="FL488" s="1"/>
      <c r="FM488" s="1"/>
      <c r="FN488" s="1"/>
      <c r="FO488" s="1"/>
      <c r="FP488" s="1"/>
      <c r="FQ488" s="1"/>
      <c r="FR488" s="1"/>
      <c r="FS488" s="1"/>
      <c r="FT488" s="1"/>
      <c r="FU488" s="1"/>
    </row>
    <row r="489" spans="1:177" x14ac:dyDescent="0.25">
      <c r="A489" s="1"/>
      <c r="B489" s="1"/>
      <c r="C489" s="53"/>
      <c r="D489" s="54"/>
      <c r="E489" s="55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  <c r="DW489" s="1"/>
      <c r="DX489" s="1"/>
      <c r="DY489" s="1"/>
      <c r="DZ489" s="1"/>
      <c r="EA489" s="1"/>
      <c r="EB489" s="1"/>
      <c r="EC489" s="1"/>
      <c r="ED489" s="1"/>
      <c r="EE489" s="1"/>
      <c r="EF489" s="1"/>
      <c r="EG489" s="1"/>
      <c r="EH489" s="1"/>
      <c r="EI489" s="1"/>
      <c r="EJ489" s="1"/>
      <c r="EK489" s="1"/>
      <c r="EL489" s="1"/>
      <c r="EM489" s="1"/>
      <c r="EN489" s="1"/>
      <c r="EO489" s="1"/>
      <c r="EP489" s="1"/>
      <c r="EQ489" s="1"/>
      <c r="ER489" s="1"/>
      <c r="ES489" s="1"/>
      <c r="ET489" s="1"/>
      <c r="EU489" s="1"/>
      <c r="EV489" s="1"/>
      <c r="EW489" s="1"/>
      <c r="EX489" s="1"/>
      <c r="EY489" s="1"/>
      <c r="EZ489" s="1"/>
      <c r="FA489" s="1"/>
      <c r="FB489" s="1"/>
      <c r="FC489" s="1"/>
      <c r="FD489" s="1"/>
      <c r="FE489" s="1"/>
      <c r="FF489" s="1"/>
      <c r="FG489" s="1"/>
      <c r="FH489" s="1"/>
      <c r="FI489" s="1"/>
      <c r="FJ489" s="1"/>
      <c r="FK489" s="1"/>
      <c r="FL489" s="1"/>
      <c r="FM489" s="1"/>
      <c r="FN489" s="1"/>
      <c r="FO489" s="1"/>
      <c r="FP489" s="1"/>
      <c r="FQ489" s="1"/>
      <c r="FR489" s="1"/>
      <c r="FS489" s="1"/>
      <c r="FT489" s="1"/>
      <c r="FU489" s="1"/>
    </row>
    <row r="490" spans="1:177" x14ac:dyDescent="0.25">
      <c r="A490" s="1"/>
      <c r="B490" s="1"/>
      <c r="C490" s="53"/>
      <c r="D490" s="54"/>
      <c r="E490" s="55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  <c r="DO490" s="1"/>
      <c r="DP490" s="1"/>
      <c r="DQ490" s="1"/>
      <c r="DR490" s="1"/>
      <c r="DS490" s="1"/>
      <c r="DT490" s="1"/>
      <c r="DU490" s="1"/>
      <c r="DV490" s="1"/>
      <c r="DW490" s="1"/>
      <c r="DX490" s="1"/>
      <c r="DY490" s="1"/>
      <c r="DZ490" s="1"/>
      <c r="EA490" s="1"/>
      <c r="EB490" s="1"/>
      <c r="EC490" s="1"/>
      <c r="ED490" s="1"/>
      <c r="EE490" s="1"/>
      <c r="EF490" s="1"/>
      <c r="EG490" s="1"/>
      <c r="EH490" s="1"/>
      <c r="EI490" s="1"/>
      <c r="EJ490" s="1"/>
      <c r="EK490" s="1"/>
      <c r="EL490" s="1"/>
      <c r="EM490" s="1"/>
      <c r="EN490" s="1"/>
      <c r="EO490" s="1"/>
      <c r="EP490" s="1"/>
      <c r="EQ490" s="1"/>
      <c r="ER490" s="1"/>
      <c r="ES490" s="1"/>
      <c r="ET490" s="1"/>
      <c r="EU490" s="1"/>
      <c r="EV490" s="1"/>
      <c r="EW490" s="1"/>
      <c r="EX490" s="1"/>
      <c r="EY490" s="1"/>
      <c r="EZ490" s="1"/>
      <c r="FA490" s="1"/>
      <c r="FB490" s="1"/>
      <c r="FC490" s="1"/>
      <c r="FD490" s="1"/>
      <c r="FE490" s="1"/>
      <c r="FF490" s="1"/>
      <c r="FG490" s="1"/>
      <c r="FH490" s="1"/>
      <c r="FI490" s="1"/>
      <c r="FJ490" s="1"/>
      <c r="FK490" s="1"/>
      <c r="FL490" s="1"/>
      <c r="FM490" s="1"/>
      <c r="FN490" s="1"/>
      <c r="FO490" s="1"/>
      <c r="FP490" s="1"/>
      <c r="FQ490" s="1"/>
      <c r="FR490" s="1"/>
      <c r="FS490" s="1"/>
      <c r="FT490" s="1"/>
      <c r="FU490" s="1"/>
    </row>
    <row r="491" spans="1:177" x14ac:dyDescent="0.25">
      <c r="A491" s="1"/>
      <c r="B491" s="1"/>
      <c r="C491" s="53"/>
      <c r="D491" s="54"/>
      <c r="E491" s="55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  <c r="EE491" s="1"/>
      <c r="EF491" s="1"/>
      <c r="EG491" s="1"/>
      <c r="EH491" s="1"/>
      <c r="EI491" s="1"/>
      <c r="EJ491" s="1"/>
      <c r="EK491" s="1"/>
      <c r="EL491" s="1"/>
      <c r="EM491" s="1"/>
      <c r="EN491" s="1"/>
      <c r="EO491" s="1"/>
      <c r="EP491" s="1"/>
      <c r="EQ491" s="1"/>
      <c r="ER491" s="1"/>
      <c r="ES491" s="1"/>
      <c r="ET491" s="1"/>
      <c r="EU491" s="1"/>
      <c r="EV491" s="1"/>
      <c r="EW491" s="1"/>
      <c r="EX491" s="1"/>
      <c r="EY491" s="1"/>
      <c r="EZ491" s="1"/>
      <c r="FA491" s="1"/>
      <c r="FB491" s="1"/>
      <c r="FC491" s="1"/>
      <c r="FD491" s="1"/>
      <c r="FE491" s="1"/>
      <c r="FF491" s="1"/>
      <c r="FG491" s="1"/>
      <c r="FH491" s="1"/>
      <c r="FI491" s="1"/>
      <c r="FJ491" s="1"/>
      <c r="FK491" s="1"/>
      <c r="FL491" s="1"/>
      <c r="FM491" s="1"/>
      <c r="FN491" s="1"/>
      <c r="FO491" s="1"/>
      <c r="FP491" s="1"/>
      <c r="FQ491" s="1"/>
      <c r="FR491" s="1"/>
      <c r="FS491" s="1"/>
      <c r="FT491" s="1"/>
      <c r="FU491" s="1"/>
    </row>
    <row r="492" spans="1:177" x14ac:dyDescent="0.25">
      <c r="A492" s="1"/>
      <c r="B492" s="1"/>
      <c r="C492" s="53"/>
      <c r="D492" s="54"/>
      <c r="E492" s="55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  <c r="DO492" s="1"/>
      <c r="DP492" s="1"/>
      <c r="DQ492" s="1"/>
      <c r="DR492" s="1"/>
      <c r="DS492" s="1"/>
      <c r="DT492" s="1"/>
      <c r="DU492" s="1"/>
      <c r="DV492" s="1"/>
      <c r="DW492" s="1"/>
      <c r="DX492" s="1"/>
      <c r="DY492" s="1"/>
      <c r="DZ492" s="1"/>
      <c r="EA492" s="1"/>
      <c r="EB492" s="1"/>
      <c r="EC492" s="1"/>
      <c r="ED492" s="1"/>
      <c r="EE492" s="1"/>
      <c r="EF492" s="1"/>
      <c r="EG492" s="1"/>
      <c r="EH492" s="1"/>
      <c r="EI492" s="1"/>
      <c r="EJ492" s="1"/>
      <c r="EK492" s="1"/>
      <c r="EL492" s="1"/>
      <c r="EM492" s="1"/>
      <c r="EN492" s="1"/>
      <c r="EO492" s="1"/>
      <c r="EP492" s="1"/>
      <c r="EQ492" s="1"/>
      <c r="ER492" s="1"/>
      <c r="ES492" s="1"/>
      <c r="ET492" s="1"/>
      <c r="EU492" s="1"/>
      <c r="EV492" s="1"/>
      <c r="EW492" s="1"/>
      <c r="EX492" s="1"/>
      <c r="EY492" s="1"/>
      <c r="EZ492" s="1"/>
      <c r="FA492" s="1"/>
      <c r="FB492" s="1"/>
      <c r="FC492" s="1"/>
      <c r="FD492" s="1"/>
      <c r="FE492" s="1"/>
      <c r="FF492" s="1"/>
      <c r="FG492" s="1"/>
      <c r="FH492" s="1"/>
      <c r="FI492" s="1"/>
      <c r="FJ492" s="1"/>
      <c r="FK492" s="1"/>
      <c r="FL492" s="1"/>
      <c r="FM492" s="1"/>
      <c r="FN492" s="1"/>
      <c r="FO492" s="1"/>
      <c r="FP492" s="1"/>
      <c r="FQ492" s="1"/>
      <c r="FR492" s="1"/>
      <c r="FS492" s="1"/>
      <c r="FT492" s="1"/>
      <c r="FU492" s="1"/>
    </row>
    <row r="493" spans="1:177" x14ac:dyDescent="0.25">
      <c r="A493" s="1"/>
      <c r="B493" s="1"/>
      <c r="C493" s="53"/>
      <c r="D493" s="54"/>
      <c r="E493" s="55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  <c r="DO493" s="1"/>
      <c r="DP493" s="1"/>
      <c r="DQ493" s="1"/>
      <c r="DR493" s="1"/>
      <c r="DS493" s="1"/>
      <c r="DT493" s="1"/>
      <c r="DU493" s="1"/>
      <c r="DV493" s="1"/>
      <c r="DW493" s="1"/>
      <c r="DX493" s="1"/>
      <c r="DY493" s="1"/>
      <c r="DZ493" s="1"/>
      <c r="EA493" s="1"/>
      <c r="EB493" s="1"/>
      <c r="EC493" s="1"/>
      <c r="ED493" s="1"/>
      <c r="EE493" s="1"/>
      <c r="EF493" s="1"/>
      <c r="EG493" s="1"/>
      <c r="EH493" s="1"/>
      <c r="EI493" s="1"/>
      <c r="EJ493" s="1"/>
      <c r="EK493" s="1"/>
      <c r="EL493" s="1"/>
      <c r="EM493" s="1"/>
      <c r="EN493" s="1"/>
      <c r="EO493" s="1"/>
      <c r="EP493" s="1"/>
      <c r="EQ493" s="1"/>
      <c r="ER493" s="1"/>
      <c r="ES493" s="1"/>
      <c r="ET493" s="1"/>
      <c r="EU493" s="1"/>
      <c r="EV493" s="1"/>
      <c r="EW493" s="1"/>
      <c r="EX493" s="1"/>
      <c r="EY493" s="1"/>
      <c r="EZ493" s="1"/>
      <c r="FA493" s="1"/>
      <c r="FB493" s="1"/>
      <c r="FC493" s="1"/>
      <c r="FD493" s="1"/>
      <c r="FE493" s="1"/>
      <c r="FF493" s="1"/>
      <c r="FG493" s="1"/>
      <c r="FH493" s="1"/>
      <c r="FI493" s="1"/>
      <c r="FJ493" s="1"/>
      <c r="FK493" s="1"/>
      <c r="FL493" s="1"/>
      <c r="FM493" s="1"/>
      <c r="FN493" s="1"/>
      <c r="FO493" s="1"/>
      <c r="FP493" s="1"/>
      <c r="FQ493" s="1"/>
      <c r="FR493" s="1"/>
      <c r="FS493" s="1"/>
      <c r="FT493" s="1"/>
      <c r="FU493" s="1"/>
    </row>
    <row r="494" spans="1:177" x14ac:dyDescent="0.25">
      <c r="A494" s="1"/>
      <c r="B494" s="1"/>
      <c r="C494" s="53"/>
      <c r="D494" s="54"/>
      <c r="E494" s="55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  <c r="EC494" s="1"/>
      <c r="ED494" s="1"/>
      <c r="EE494" s="1"/>
      <c r="EF494" s="1"/>
      <c r="EG494" s="1"/>
      <c r="EH494" s="1"/>
      <c r="EI494" s="1"/>
      <c r="EJ494" s="1"/>
      <c r="EK494" s="1"/>
      <c r="EL494" s="1"/>
      <c r="EM494" s="1"/>
      <c r="EN494" s="1"/>
      <c r="EO494" s="1"/>
      <c r="EP494" s="1"/>
      <c r="EQ494" s="1"/>
      <c r="ER494" s="1"/>
      <c r="ES494" s="1"/>
      <c r="ET494" s="1"/>
      <c r="EU494" s="1"/>
      <c r="EV494" s="1"/>
      <c r="EW494" s="1"/>
      <c r="EX494" s="1"/>
      <c r="EY494" s="1"/>
      <c r="EZ494" s="1"/>
      <c r="FA494" s="1"/>
      <c r="FB494" s="1"/>
      <c r="FC494" s="1"/>
      <c r="FD494" s="1"/>
      <c r="FE494" s="1"/>
      <c r="FF494" s="1"/>
      <c r="FG494" s="1"/>
      <c r="FH494" s="1"/>
      <c r="FI494" s="1"/>
      <c r="FJ494" s="1"/>
      <c r="FK494" s="1"/>
      <c r="FL494" s="1"/>
      <c r="FM494" s="1"/>
      <c r="FN494" s="1"/>
      <c r="FO494" s="1"/>
      <c r="FP494" s="1"/>
      <c r="FQ494" s="1"/>
      <c r="FR494" s="1"/>
      <c r="FS494" s="1"/>
      <c r="FT494" s="1"/>
      <c r="FU494" s="1"/>
    </row>
    <row r="495" spans="1:177" x14ac:dyDescent="0.25">
      <c r="A495" s="1"/>
      <c r="B495" s="1"/>
      <c r="C495" s="53"/>
      <c r="D495" s="54"/>
      <c r="E495" s="55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  <c r="DO495" s="1"/>
      <c r="DP495" s="1"/>
      <c r="DQ495" s="1"/>
      <c r="DR495" s="1"/>
      <c r="DS495" s="1"/>
      <c r="DT495" s="1"/>
      <c r="DU495" s="1"/>
      <c r="DV495" s="1"/>
      <c r="DW495" s="1"/>
      <c r="DX495" s="1"/>
      <c r="DY495" s="1"/>
      <c r="DZ495" s="1"/>
      <c r="EA495" s="1"/>
      <c r="EB495" s="1"/>
      <c r="EC495" s="1"/>
      <c r="ED495" s="1"/>
      <c r="EE495" s="1"/>
      <c r="EF495" s="1"/>
      <c r="EG495" s="1"/>
      <c r="EH495" s="1"/>
      <c r="EI495" s="1"/>
      <c r="EJ495" s="1"/>
      <c r="EK495" s="1"/>
      <c r="EL495" s="1"/>
      <c r="EM495" s="1"/>
      <c r="EN495" s="1"/>
      <c r="EO495" s="1"/>
      <c r="EP495" s="1"/>
      <c r="EQ495" s="1"/>
      <c r="ER495" s="1"/>
      <c r="ES495" s="1"/>
      <c r="ET495" s="1"/>
      <c r="EU495" s="1"/>
      <c r="EV495" s="1"/>
      <c r="EW495" s="1"/>
      <c r="EX495" s="1"/>
      <c r="EY495" s="1"/>
      <c r="EZ495" s="1"/>
      <c r="FA495" s="1"/>
      <c r="FB495" s="1"/>
      <c r="FC495" s="1"/>
      <c r="FD495" s="1"/>
      <c r="FE495" s="1"/>
      <c r="FF495" s="1"/>
      <c r="FG495" s="1"/>
      <c r="FH495" s="1"/>
      <c r="FI495" s="1"/>
      <c r="FJ495" s="1"/>
      <c r="FK495" s="1"/>
      <c r="FL495" s="1"/>
      <c r="FM495" s="1"/>
      <c r="FN495" s="1"/>
      <c r="FO495" s="1"/>
      <c r="FP495" s="1"/>
      <c r="FQ495" s="1"/>
      <c r="FR495" s="1"/>
      <c r="FS495" s="1"/>
      <c r="FT495" s="1"/>
      <c r="FU495" s="1"/>
    </row>
    <row r="496" spans="1:177" x14ac:dyDescent="0.25">
      <c r="A496" s="1"/>
      <c r="B496" s="1"/>
      <c r="C496" s="53"/>
      <c r="D496" s="54"/>
      <c r="E496" s="55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  <c r="DO496" s="1"/>
      <c r="DP496" s="1"/>
      <c r="DQ496" s="1"/>
      <c r="DR496" s="1"/>
      <c r="DS496" s="1"/>
      <c r="DT496" s="1"/>
      <c r="DU496" s="1"/>
      <c r="DV496" s="1"/>
      <c r="DW496" s="1"/>
      <c r="DX496" s="1"/>
      <c r="DY496" s="1"/>
      <c r="DZ496" s="1"/>
      <c r="EA496" s="1"/>
      <c r="EB496" s="1"/>
      <c r="EC496" s="1"/>
      <c r="ED496" s="1"/>
      <c r="EE496" s="1"/>
      <c r="EF496" s="1"/>
      <c r="EG496" s="1"/>
      <c r="EH496" s="1"/>
      <c r="EI496" s="1"/>
      <c r="EJ496" s="1"/>
      <c r="EK496" s="1"/>
      <c r="EL496" s="1"/>
      <c r="EM496" s="1"/>
      <c r="EN496" s="1"/>
      <c r="EO496" s="1"/>
      <c r="EP496" s="1"/>
      <c r="EQ496" s="1"/>
      <c r="ER496" s="1"/>
      <c r="ES496" s="1"/>
      <c r="ET496" s="1"/>
      <c r="EU496" s="1"/>
      <c r="EV496" s="1"/>
      <c r="EW496" s="1"/>
      <c r="EX496" s="1"/>
      <c r="EY496" s="1"/>
      <c r="EZ496" s="1"/>
      <c r="FA496" s="1"/>
      <c r="FB496" s="1"/>
      <c r="FC496" s="1"/>
      <c r="FD496" s="1"/>
      <c r="FE496" s="1"/>
      <c r="FF496" s="1"/>
      <c r="FG496" s="1"/>
      <c r="FH496" s="1"/>
      <c r="FI496" s="1"/>
      <c r="FJ496" s="1"/>
      <c r="FK496" s="1"/>
      <c r="FL496" s="1"/>
      <c r="FM496" s="1"/>
      <c r="FN496" s="1"/>
      <c r="FO496" s="1"/>
      <c r="FP496" s="1"/>
      <c r="FQ496" s="1"/>
      <c r="FR496" s="1"/>
      <c r="FS496" s="1"/>
      <c r="FT496" s="1"/>
      <c r="FU496" s="1"/>
    </row>
    <row r="497" spans="1:177" x14ac:dyDescent="0.25">
      <c r="A497" s="1"/>
      <c r="B497" s="1"/>
      <c r="C497" s="53"/>
      <c r="D497" s="54"/>
      <c r="E497" s="55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  <c r="EC497" s="1"/>
      <c r="ED497" s="1"/>
      <c r="EE497" s="1"/>
      <c r="EF497" s="1"/>
      <c r="EG497" s="1"/>
      <c r="EH497" s="1"/>
      <c r="EI497" s="1"/>
      <c r="EJ497" s="1"/>
      <c r="EK497" s="1"/>
      <c r="EL497" s="1"/>
      <c r="EM497" s="1"/>
      <c r="EN497" s="1"/>
      <c r="EO497" s="1"/>
      <c r="EP497" s="1"/>
      <c r="EQ497" s="1"/>
      <c r="ER497" s="1"/>
      <c r="ES497" s="1"/>
      <c r="ET497" s="1"/>
      <c r="EU497" s="1"/>
      <c r="EV497" s="1"/>
      <c r="EW497" s="1"/>
      <c r="EX497" s="1"/>
      <c r="EY497" s="1"/>
      <c r="EZ497" s="1"/>
      <c r="FA497" s="1"/>
      <c r="FB497" s="1"/>
      <c r="FC497" s="1"/>
      <c r="FD497" s="1"/>
      <c r="FE497" s="1"/>
      <c r="FF497" s="1"/>
      <c r="FG497" s="1"/>
      <c r="FH497" s="1"/>
      <c r="FI497" s="1"/>
      <c r="FJ497" s="1"/>
      <c r="FK497" s="1"/>
      <c r="FL497" s="1"/>
      <c r="FM497" s="1"/>
      <c r="FN497" s="1"/>
      <c r="FO497" s="1"/>
      <c r="FP497" s="1"/>
      <c r="FQ497" s="1"/>
      <c r="FR497" s="1"/>
      <c r="FS497" s="1"/>
      <c r="FT497" s="1"/>
      <c r="FU497" s="1"/>
    </row>
    <row r="498" spans="1:177" x14ac:dyDescent="0.25">
      <c r="A498" s="1"/>
      <c r="B498" s="1"/>
      <c r="C498" s="53"/>
      <c r="D498" s="54"/>
      <c r="E498" s="55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  <c r="DO498" s="1"/>
      <c r="DP498" s="1"/>
      <c r="DQ498" s="1"/>
      <c r="DR498" s="1"/>
      <c r="DS498" s="1"/>
      <c r="DT498" s="1"/>
      <c r="DU498" s="1"/>
      <c r="DV498" s="1"/>
      <c r="DW498" s="1"/>
      <c r="DX498" s="1"/>
      <c r="DY498" s="1"/>
      <c r="DZ498" s="1"/>
      <c r="EA498" s="1"/>
      <c r="EB498" s="1"/>
      <c r="EC498" s="1"/>
      <c r="ED498" s="1"/>
      <c r="EE498" s="1"/>
      <c r="EF498" s="1"/>
      <c r="EG498" s="1"/>
      <c r="EH498" s="1"/>
      <c r="EI498" s="1"/>
      <c r="EJ498" s="1"/>
      <c r="EK498" s="1"/>
      <c r="EL498" s="1"/>
      <c r="EM498" s="1"/>
      <c r="EN498" s="1"/>
      <c r="EO498" s="1"/>
      <c r="EP498" s="1"/>
      <c r="EQ498" s="1"/>
      <c r="ER498" s="1"/>
      <c r="ES498" s="1"/>
      <c r="ET498" s="1"/>
      <c r="EU498" s="1"/>
      <c r="EV498" s="1"/>
      <c r="EW498" s="1"/>
      <c r="EX498" s="1"/>
      <c r="EY498" s="1"/>
      <c r="EZ498" s="1"/>
      <c r="FA498" s="1"/>
      <c r="FB498" s="1"/>
      <c r="FC498" s="1"/>
      <c r="FD498" s="1"/>
      <c r="FE498" s="1"/>
      <c r="FF498" s="1"/>
      <c r="FG498" s="1"/>
      <c r="FH498" s="1"/>
      <c r="FI498" s="1"/>
      <c r="FJ498" s="1"/>
      <c r="FK498" s="1"/>
      <c r="FL498" s="1"/>
      <c r="FM498" s="1"/>
      <c r="FN498" s="1"/>
      <c r="FO498" s="1"/>
      <c r="FP498" s="1"/>
      <c r="FQ498" s="1"/>
      <c r="FR498" s="1"/>
      <c r="FS498" s="1"/>
      <c r="FT498" s="1"/>
      <c r="FU498" s="1"/>
    </row>
    <row r="499" spans="1:177" x14ac:dyDescent="0.25">
      <c r="A499" s="1"/>
      <c r="B499" s="1"/>
      <c r="C499" s="53"/>
      <c r="D499" s="54"/>
      <c r="E499" s="55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  <c r="EE499" s="1"/>
      <c r="EF499" s="1"/>
      <c r="EG499" s="1"/>
      <c r="EH499" s="1"/>
      <c r="EI499" s="1"/>
      <c r="EJ499" s="1"/>
      <c r="EK499" s="1"/>
      <c r="EL499" s="1"/>
      <c r="EM499" s="1"/>
      <c r="EN499" s="1"/>
      <c r="EO499" s="1"/>
      <c r="EP499" s="1"/>
      <c r="EQ499" s="1"/>
      <c r="ER499" s="1"/>
      <c r="ES499" s="1"/>
      <c r="ET499" s="1"/>
      <c r="EU499" s="1"/>
      <c r="EV499" s="1"/>
      <c r="EW499" s="1"/>
      <c r="EX499" s="1"/>
      <c r="EY499" s="1"/>
      <c r="EZ499" s="1"/>
      <c r="FA499" s="1"/>
      <c r="FB499" s="1"/>
      <c r="FC499" s="1"/>
      <c r="FD499" s="1"/>
      <c r="FE499" s="1"/>
      <c r="FF499" s="1"/>
      <c r="FG499" s="1"/>
      <c r="FH499" s="1"/>
      <c r="FI499" s="1"/>
      <c r="FJ499" s="1"/>
      <c r="FK499" s="1"/>
      <c r="FL499" s="1"/>
      <c r="FM499" s="1"/>
      <c r="FN499" s="1"/>
      <c r="FO499" s="1"/>
      <c r="FP499" s="1"/>
      <c r="FQ499" s="1"/>
      <c r="FR499" s="1"/>
      <c r="FS499" s="1"/>
      <c r="FT499" s="1"/>
      <c r="FU499" s="1"/>
    </row>
    <row r="500" spans="1:177" x14ac:dyDescent="0.25">
      <c r="A500" s="1"/>
      <c r="B500" s="1"/>
      <c r="C500" s="53"/>
      <c r="D500" s="54"/>
      <c r="E500" s="55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  <c r="DO500" s="1"/>
      <c r="DP500" s="1"/>
      <c r="DQ500" s="1"/>
      <c r="DR500" s="1"/>
      <c r="DS500" s="1"/>
      <c r="DT500" s="1"/>
      <c r="DU500" s="1"/>
      <c r="DV500" s="1"/>
      <c r="DW500" s="1"/>
      <c r="DX500" s="1"/>
      <c r="DY500" s="1"/>
      <c r="DZ500" s="1"/>
      <c r="EA500" s="1"/>
      <c r="EB500" s="1"/>
      <c r="EC500" s="1"/>
      <c r="ED500" s="1"/>
      <c r="EE500" s="1"/>
      <c r="EF500" s="1"/>
      <c r="EG500" s="1"/>
      <c r="EH500" s="1"/>
      <c r="EI500" s="1"/>
      <c r="EJ500" s="1"/>
      <c r="EK500" s="1"/>
      <c r="EL500" s="1"/>
      <c r="EM500" s="1"/>
      <c r="EN500" s="1"/>
      <c r="EO500" s="1"/>
      <c r="EP500" s="1"/>
      <c r="EQ500" s="1"/>
      <c r="ER500" s="1"/>
      <c r="ES500" s="1"/>
      <c r="ET500" s="1"/>
      <c r="EU500" s="1"/>
      <c r="EV500" s="1"/>
      <c r="EW500" s="1"/>
      <c r="EX500" s="1"/>
      <c r="EY500" s="1"/>
      <c r="EZ500" s="1"/>
      <c r="FA500" s="1"/>
      <c r="FB500" s="1"/>
      <c r="FC500" s="1"/>
      <c r="FD500" s="1"/>
      <c r="FE500" s="1"/>
      <c r="FF500" s="1"/>
      <c r="FG500" s="1"/>
      <c r="FH500" s="1"/>
      <c r="FI500" s="1"/>
      <c r="FJ500" s="1"/>
      <c r="FK500" s="1"/>
      <c r="FL500" s="1"/>
      <c r="FM500" s="1"/>
      <c r="FN500" s="1"/>
      <c r="FO500" s="1"/>
      <c r="FP500" s="1"/>
      <c r="FQ500" s="1"/>
      <c r="FR500" s="1"/>
      <c r="FS500" s="1"/>
      <c r="FT500" s="1"/>
      <c r="FU500" s="1"/>
    </row>
    <row r="501" spans="1:177" x14ac:dyDescent="0.25">
      <c r="A501" s="1"/>
      <c r="B501" s="1"/>
      <c r="C501" s="53"/>
      <c r="D501" s="54"/>
      <c r="E501" s="55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  <c r="DW501" s="1"/>
      <c r="DX501" s="1"/>
      <c r="DY501" s="1"/>
      <c r="DZ501" s="1"/>
      <c r="EA501" s="1"/>
      <c r="EB501" s="1"/>
      <c r="EC501" s="1"/>
      <c r="ED501" s="1"/>
      <c r="EE501" s="1"/>
      <c r="EF501" s="1"/>
      <c r="EG501" s="1"/>
      <c r="EH501" s="1"/>
      <c r="EI501" s="1"/>
      <c r="EJ501" s="1"/>
      <c r="EK501" s="1"/>
      <c r="EL501" s="1"/>
      <c r="EM501" s="1"/>
      <c r="EN501" s="1"/>
      <c r="EO501" s="1"/>
      <c r="EP501" s="1"/>
      <c r="EQ501" s="1"/>
      <c r="ER501" s="1"/>
      <c r="ES501" s="1"/>
      <c r="ET501" s="1"/>
      <c r="EU501" s="1"/>
      <c r="EV501" s="1"/>
      <c r="EW501" s="1"/>
      <c r="EX501" s="1"/>
      <c r="EY501" s="1"/>
      <c r="EZ501" s="1"/>
      <c r="FA501" s="1"/>
      <c r="FB501" s="1"/>
      <c r="FC501" s="1"/>
      <c r="FD501" s="1"/>
      <c r="FE501" s="1"/>
      <c r="FF501" s="1"/>
      <c r="FG501" s="1"/>
      <c r="FH501" s="1"/>
      <c r="FI501" s="1"/>
      <c r="FJ501" s="1"/>
      <c r="FK501" s="1"/>
      <c r="FL501" s="1"/>
      <c r="FM501" s="1"/>
      <c r="FN501" s="1"/>
      <c r="FO501" s="1"/>
      <c r="FP501" s="1"/>
      <c r="FQ501" s="1"/>
      <c r="FR501" s="1"/>
      <c r="FS501" s="1"/>
      <c r="FT501" s="1"/>
      <c r="FU501" s="1"/>
    </row>
    <row r="502" spans="1:177" x14ac:dyDescent="0.25">
      <c r="A502" s="1"/>
      <c r="B502" s="1"/>
      <c r="C502" s="53"/>
      <c r="D502" s="54"/>
      <c r="E502" s="55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  <c r="DO502" s="1"/>
      <c r="DP502" s="1"/>
      <c r="DQ502" s="1"/>
      <c r="DR502" s="1"/>
      <c r="DS502" s="1"/>
      <c r="DT502" s="1"/>
      <c r="DU502" s="1"/>
      <c r="DV502" s="1"/>
      <c r="DW502" s="1"/>
      <c r="DX502" s="1"/>
      <c r="DY502" s="1"/>
      <c r="DZ502" s="1"/>
      <c r="EA502" s="1"/>
      <c r="EB502" s="1"/>
      <c r="EC502" s="1"/>
      <c r="ED502" s="1"/>
      <c r="EE502" s="1"/>
      <c r="EF502" s="1"/>
      <c r="EG502" s="1"/>
      <c r="EH502" s="1"/>
      <c r="EI502" s="1"/>
      <c r="EJ502" s="1"/>
      <c r="EK502" s="1"/>
      <c r="EL502" s="1"/>
      <c r="EM502" s="1"/>
      <c r="EN502" s="1"/>
      <c r="EO502" s="1"/>
      <c r="EP502" s="1"/>
      <c r="EQ502" s="1"/>
      <c r="ER502" s="1"/>
      <c r="ES502" s="1"/>
      <c r="ET502" s="1"/>
      <c r="EU502" s="1"/>
      <c r="EV502" s="1"/>
      <c r="EW502" s="1"/>
      <c r="EX502" s="1"/>
      <c r="EY502" s="1"/>
      <c r="EZ502" s="1"/>
      <c r="FA502" s="1"/>
      <c r="FB502" s="1"/>
      <c r="FC502" s="1"/>
      <c r="FD502" s="1"/>
      <c r="FE502" s="1"/>
      <c r="FF502" s="1"/>
      <c r="FG502" s="1"/>
      <c r="FH502" s="1"/>
      <c r="FI502" s="1"/>
      <c r="FJ502" s="1"/>
      <c r="FK502" s="1"/>
      <c r="FL502" s="1"/>
      <c r="FM502" s="1"/>
      <c r="FN502" s="1"/>
      <c r="FO502" s="1"/>
      <c r="FP502" s="1"/>
      <c r="FQ502" s="1"/>
      <c r="FR502" s="1"/>
      <c r="FS502" s="1"/>
      <c r="FT502" s="1"/>
      <c r="FU502" s="1"/>
    </row>
  </sheetData>
  <sortState ref="A10:E57">
    <sortCondition ref="A57"/>
  </sortState>
  <mergeCells count="12">
    <mergeCell ref="A55:B55"/>
    <mergeCell ref="B37:B38"/>
    <mergeCell ref="B43:B44"/>
    <mergeCell ref="A1:E7"/>
    <mergeCell ref="D37:D38"/>
    <mergeCell ref="C37:C38"/>
    <mergeCell ref="A37:A38"/>
    <mergeCell ref="A43:A44"/>
    <mergeCell ref="C43:C44"/>
    <mergeCell ref="D43:D44"/>
    <mergeCell ref="E43:E44"/>
    <mergeCell ref="E37:E38"/>
  </mergeCells>
  <hyperlinks>
    <hyperlink ref="D9" r:id="rId1"/>
    <hyperlink ref="D12" r:id="rId2"/>
    <hyperlink ref="D11" r:id="rId3"/>
    <hyperlink ref="D13" r:id="rId4"/>
    <hyperlink ref="D52" r:id="rId5"/>
    <hyperlink ref="D16" r:id="rId6"/>
    <hyperlink ref="D15" r:id="rId7"/>
    <hyperlink ref="D20" r:id="rId8"/>
    <hyperlink ref="D22" r:id="rId9"/>
    <hyperlink ref="D24" r:id="rId10"/>
    <hyperlink ref="D26" r:id="rId11"/>
    <hyperlink ref="D25" r:id="rId12"/>
    <hyperlink ref="D27" r:id="rId13"/>
    <hyperlink ref="D28" r:id="rId14"/>
    <hyperlink ref="D29" r:id="rId15"/>
    <hyperlink ref="D31" r:id="rId16"/>
    <hyperlink ref="D53" r:id="rId17"/>
    <hyperlink ref="D32" r:id="rId18"/>
    <hyperlink ref="D33" r:id="rId19"/>
    <hyperlink ref="D51" r:id="rId20"/>
    <hyperlink ref="D50" r:id="rId21"/>
    <hyperlink ref="D42" r:id="rId22"/>
    <hyperlink ref="D41" r:id="rId23"/>
    <hyperlink ref="D35" r:id="rId24"/>
    <hyperlink ref="D37" r:id="rId25"/>
    <hyperlink ref="D40" r:id="rId26"/>
    <hyperlink ref="D43" r:id="rId27"/>
    <hyperlink ref="D45" r:id="rId28"/>
    <hyperlink ref="D47" r:id="rId29"/>
    <hyperlink ref="D48" r:id="rId30"/>
    <hyperlink ref="D49" r:id="rId31"/>
    <hyperlink ref="D14" r:id="rId32"/>
    <hyperlink ref="D18" r:id="rId33"/>
    <hyperlink ref="D23" r:id="rId34"/>
    <hyperlink ref="D17" r:id="rId35"/>
    <hyperlink ref="D36" r:id="rId36"/>
    <hyperlink ref="D34" r:id="rId37"/>
    <hyperlink ref="A55" location="Содержание!A1" display="Назад к оглавлению"/>
    <hyperlink ref="D39" r:id="rId38" display="http://rusal.ru/investors/info/moex/"/>
    <hyperlink ref="D46" r:id="rId39"/>
    <hyperlink ref="D10" r:id="rId40"/>
    <hyperlink ref="D30" r:id="rId41"/>
  </hyperlinks>
  <pageMargins left="0.7" right="0.7" top="0.75" bottom="0.75" header="0.3" footer="0.3"/>
  <pageSetup orientation="portrait" r:id="rId42"/>
  <drawing r:id="rId4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4005F"/>
  </sheetPr>
  <dimension ref="A1:J46"/>
  <sheetViews>
    <sheetView tabSelected="1" workbookViewId="0">
      <selection activeCell="C8" sqref="C8"/>
    </sheetView>
  </sheetViews>
  <sheetFormatPr defaultRowHeight="15" x14ac:dyDescent="0.25"/>
  <cols>
    <col min="1" max="1" width="14.7109375" style="1" customWidth="1"/>
    <col min="2" max="2" width="35.140625" style="1" customWidth="1"/>
    <col min="3" max="3" width="60.85546875" style="1" customWidth="1"/>
    <col min="4" max="16384" width="9.140625" style="1"/>
  </cols>
  <sheetData>
    <row r="1" spans="1:10" ht="15" customHeight="1" x14ac:dyDescent="0.25">
      <c r="A1" s="75" t="s">
        <v>321</v>
      </c>
      <c r="B1" s="73"/>
      <c r="C1" s="73"/>
      <c r="D1" s="73"/>
      <c r="E1" s="73"/>
      <c r="F1" s="73"/>
      <c r="G1" s="72"/>
      <c r="H1" s="72"/>
      <c r="I1" s="72"/>
      <c r="J1" s="72"/>
    </row>
    <row r="2" spans="1:10" ht="15" customHeight="1" x14ac:dyDescent="0.35">
      <c r="A2" s="73"/>
      <c r="B2" s="73"/>
      <c r="C2" s="73"/>
      <c r="D2" s="73"/>
      <c r="E2" s="34" t="s">
        <v>182</v>
      </c>
      <c r="F2" s="34"/>
      <c r="G2" s="79"/>
      <c r="H2" s="72"/>
      <c r="I2" s="72"/>
      <c r="J2" s="72"/>
    </row>
    <row r="3" spans="1:10" ht="15" customHeight="1" x14ac:dyDescent="0.25">
      <c r="A3" s="73"/>
      <c r="B3" s="107" t="s">
        <v>176</v>
      </c>
      <c r="C3" s="107"/>
      <c r="D3" s="73"/>
      <c r="E3" s="73"/>
      <c r="F3" s="73"/>
      <c r="G3" s="72"/>
      <c r="H3" s="72"/>
      <c r="I3" s="72"/>
      <c r="J3" s="72"/>
    </row>
    <row r="4" spans="1:10" ht="15" customHeight="1" x14ac:dyDescent="0.25">
      <c r="A4" s="73"/>
      <c r="B4" s="73"/>
      <c r="C4" s="73"/>
      <c r="D4" s="73"/>
      <c r="E4" s="73"/>
      <c r="F4" s="73"/>
      <c r="G4" s="72"/>
      <c r="H4" s="72"/>
      <c r="I4" s="72"/>
      <c r="J4" s="72"/>
    </row>
    <row r="5" spans="1:10" ht="15" customHeight="1" x14ac:dyDescent="0.25">
      <c r="A5" s="73"/>
      <c r="B5" s="73"/>
      <c r="C5" s="73"/>
      <c r="D5" s="73"/>
      <c r="E5" s="73"/>
      <c r="F5" s="73"/>
      <c r="G5" s="72"/>
      <c r="H5" s="72"/>
      <c r="I5" s="72"/>
      <c r="J5" s="72"/>
    </row>
    <row r="6" spans="1:10" ht="15.75" customHeight="1" thickBot="1" x14ac:dyDescent="0.3">
      <c r="A6" s="73"/>
      <c r="B6" s="73"/>
      <c r="C6" s="73"/>
      <c r="D6" s="73"/>
      <c r="E6" s="73"/>
      <c r="F6" s="73"/>
      <c r="G6" s="72"/>
      <c r="H6" s="72"/>
      <c r="I6" s="72"/>
      <c r="J6" s="72"/>
    </row>
    <row r="7" spans="1:10" ht="15.75" x14ac:dyDescent="0.3">
      <c r="A7" s="61" t="s">
        <v>302</v>
      </c>
      <c r="B7" s="57"/>
      <c r="C7" s="58"/>
    </row>
    <row r="8" spans="1:10" ht="15.75" x14ac:dyDescent="0.3">
      <c r="A8" s="62"/>
      <c r="B8" s="59"/>
      <c r="C8" s="60"/>
    </row>
    <row r="9" spans="1:10" ht="15.75" x14ac:dyDescent="0.3">
      <c r="A9" s="63" t="s">
        <v>273</v>
      </c>
      <c r="B9" s="59"/>
      <c r="C9" s="60"/>
    </row>
    <row r="10" spans="1:10" ht="15.75" x14ac:dyDescent="0.3">
      <c r="A10" s="64"/>
      <c r="B10" s="59"/>
      <c r="C10" s="60"/>
    </row>
    <row r="11" spans="1:10" ht="15.75" x14ac:dyDescent="0.3">
      <c r="A11" s="62" t="s">
        <v>303</v>
      </c>
      <c r="B11" s="59"/>
      <c r="C11" s="60"/>
    </row>
    <row r="12" spans="1:10" ht="15.75" x14ac:dyDescent="0.3">
      <c r="A12" s="62"/>
      <c r="B12" s="59"/>
      <c r="C12" s="60"/>
    </row>
    <row r="13" spans="1:10" ht="15.75" x14ac:dyDescent="0.3">
      <c r="A13" s="62" t="s">
        <v>304</v>
      </c>
      <c r="B13" s="59"/>
      <c r="C13" s="60"/>
    </row>
    <row r="14" spans="1:10" ht="15.75" x14ac:dyDescent="0.3">
      <c r="A14" s="62" t="s">
        <v>305</v>
      </c>
      <c r="B14" s="59"/>
      <c r="C14" s="60"/>
    </row>
    <row r="15" spans="1:10" ht="15.75" x14ac:dyDescent="0.3">
      <c r="A15" s="65" t="s">
        <v>306</v>
      </c>
      <c r="B15" s="59"/>
      <c r="C15" s="60"/>
    </row>
    <row r="16" spans="1:10" ht="15.75" x14ac:dyDescent="0.3">
      <c r="A16" s="65" t="s">
        <v>307</v>
      </c>
      <c r="B16" s="59"/>
      <c r="C16" s="60"/>
    </row>
    <row r="17" spans="1:10" ht="15.75" x14ac:dyDescent="0.3">
      <c r="A17" s="65" t="s">
        <v>308</v>
      </c>
      <c r="B17" s="59"/>
      <c r="C17" s="60"/>
    </row>
    <row r="18" spans="1:10" ht="15.75" x14ac:dyDescent="0.3">
      <c r="A18" s="65"/>
      <c r="B18" s="59"/>
      <c r="C18" s="60"/>
    </row>
    <row r="19" spans="1:10" ht="15.75" x14ac:dyDescent="0.3">
      <c r="A19" s="62" t="s">
        <v>309</v>
      </c>
      <c r="B19" s="59"/>
      <c r="C19" s="60"/>
    </row>
    <row r="20" spans="1:10" ht="15.75" x14ac:dyDescent="0.3">
      <c r="A20" s="62" t="s">
        <v>310</v>
      </c>
      <c r="B20" s="59"/>
      <c r="C20" s="60"/>
    </row>
    <row r="21" spans="1:10" ht="15.75" x14ac:dyDescent="0.3">
      <c r="A21" s="62" t="s">
        <v>311</v>
      </c>
      <c r="B21" s="59"/>
      <c r="C21" s="60"/>
    </row>
    <row r="22" spans="1:10" ht="15.75" x14ac:dyDescent="0.3">
      <c r="A22" s="62"/>
      <c r="B22" s="59"/>
      <c r="C22" s="60"/>
    </row>
    <row r="23" spans="1:10" ht="21" x14ac:dyDescent="0.35">
      <c r="A23" s="62" t="s">
        <v>312</v>
      </c>
      <c r="B23" s="59"/>
      <c r="C23" s="60"/>
      <c r="D23" s="34"/>
      <c r="E23" s="34"/>
      <c r="F23" s="34"/>
      <c r="G23" s="34"/>
      <c r="H23" s="34"/>
      <c r="I23" s="34"/>
      <c r="J23" s="34"/>
    </row>
    <row r="24" spans="1:10" ht="15.75" x14ac:dyDescent="0.3">
      <c r="A24" s="65" t="s">
        <v>313</v>
      </c>
      <c r="B24" s="59"/>
      <c r="C24" s="60"/>
    </row>
    <row r="25" spans="1:10" ht="15.75" x14ac:dyDescent="0.3">
      <c r="A25" s="65" t="s">
        <v>314</v>
      </c>
      <c r="B25" s="59"/>
      <c r="C25" s="60"/>
    </row>
    <row r="26" spans="1:10" ht="15.75" x14ac:dyDescent="0.3">
      <c r="A26" s="64"/>
      <c r="B26" s="59"/>
      <c r="C26" s="60"/>
    </row>
    <row r="27" spans="1:10" ht="15.75" x14ac:dyDescent="0.3">
      <c r="A27" s="64" t="s">
        <v>276</v>
      </c>
      <c r="B27" s="59"/>
      <c r="C27" s="60"/>
    </row>
    <row r="28" spans="1:10" ht="15.75" x14ac:dyDescent="0.3">
      <c r="A28" s="64"/>
      <c r="B28" s="59"/>
      <c r="C28" s="60"/>
    </row>
    <row r="29" spans="1:10" ht="16.5" thickBot="1" x14ac:dyDescent="0.35">
      <c r="A29" s="64" t="s">
        <v>277</v>
      </c>
      <c r="B29" s="59"/>
      <c r="C29" s="60"/>
    </row>
    <row r="30" spans="1:10" ht="16.5" thickBot="1" x14ac:dyDescent="0.3">
      <c r="A30" s="66"/>
      <c r="B30" s="67" t="s">
        <v>278</v>
      </c>
      <c r="C30" s="67" t="s">
        <v>279</v>
      </c>
    </row>
    <row r="31" spans="1:10" ht="32.25" thickBot="1" x14ac:dyDescent="0.3">
      <c r="A31" s="68" t="s">
        <v>280</v>
      </c>
      <c r="B31" s="69" t="s">
        <v>281</v>
      </c>
      <c r="C31" s="69" t="s">
        <v>282</v>
      </c>
    </row>
    <row r="32" spans="1:10" ht="31.5" customHeight="1" x14ac:dyDescent="0.25">
      <c r="A32" s="76" t="s">
        <v>283</v>
      </c>
      <c r="B32" s="70" t="s">
        <v>284</v>
      </c>
      <c r="C32" s="70" t="s">
        <v>285</v>
      </c>
    </row>
    <row r="33" spans="1:7" ht="16.5" thickBot="1" x14ac:dyDescent="0.3">
      <c r="A33" s="77"/>
      <c r="B33" s="71" t="s">
        <v>286</v>
      </c>
      <c r="C33" s="71" t="s">
        <v>287</v>
      </c>
    </row>
    <row r="34" spans="1:7" ht="15.75" customHeight="1" x14ac:dyDescent="0.25">
      <c r="A34" s="76" t="s">
        <v>288</v>
      </c>
      <c r="B34" s="76" t="s">
        <v>289</v>
      </c>
      <c r="C34" s="70" t="s">
        <v>290</v>
      </c>
    </row>
    <row r="35" spans="1:7" ht="90" customHeight="1" thickBot="1" x14ac:dyDescent="0.3">
      <c r="A35" s="77"/>
      <c r="B35" s="77"/>
      <c r="C35" s="71" t="s">
        <v>291</v>
      </c>
    </row>
    <row r="36" spans="1:7" ht="90" customHeight="1" x14ac:dyDescent="0.25">
      <c r="A36" s="76" t="s">
        <v>292</v>
      </c>
      <c r="B36" s="76" t="s">
        <v>293</v>
      </c>
      <c r="C36" s="70" t="s">
        <v>294</v>
      </c>
    </row>
    <row r="37" spans="1:7" ht="51.75" customHeight="1" thickBot="1" x14ac:dyDescent="0.3">
      <c r="A37" s="77"/>
      <c r="B37" s="78"/>
      <c r="C37" s="71" t="s">
        <v>295</v>
      </c>
    </row>
    <row r="38" spans="1:7" ht="15.75" customHeight="1" x14ac:dyDescent="0.25">
      <c r="A38" s="76" t="s">
        <v>296</v>
      </c>
      <c r="B38" s="78" t="s">
        <v>297</v>
      </c>
      <c r="C38" s="70" t="s">
        <v>294</v>
      </c>
    </row>
    <row r="39" spans="1:7" ht="15.75" x14ac:dyDescent="0.25">
      <c r="A39" s="78"/>
      <c r="B39" s="78"/>
      <c r="C39" s="70" t="s">
        <v>298</v>
      </c>
    </row>
    <row r="40" spans="1:7" ht="48" thickBot="1" x14ac:dyDescent="0.3">
      <c r="A40" s="77"/>
      <c r="B40" s="77"/>
      <c r="C40" s="71" t="s">
        <v>299</v>
      </c>
    </row>
    <row r="41" spans="1:7" ht="31.5" x14ac:dyDescent="0.25">
      <c r="A41" s="76" t="s">
        <v>300</v>
      </c>
      <c r="B41" s="76" t="s">
        <v>301</v>
      </c>
      <c r="C41" s="70" t="s">
        <v>274</v>
      </c>
    </row>
    <row r="42" spans="1:7" ht="32.25" thickBot="1" x14ac:dyDescent="0.3">
      <c r="A42" s="77"/>
      <c r="B42" s="77"/>
      <c r="C42" s="71" t="s">
        <v>275</v>
      </c>
    </row>
    <row r="43" spans="1:7" ht="15.75" customHeight="1" x14ac:dyDescent="0.25">
      <c r="A43" s="101" t="s">
        <v>315</v>
      </c>
      <c r="B43" s="102"/>
      <c r="C43" s="103"/>
    </row>
    <row r="44" spans="1:7" ht="111.75" customHeight="1" thickBot="1" x14ac:dyDescent="0.3">
      <c r="A44" s="104"/>
      <c r="B44" s="105"/>
      <c r="C44" s="106"/>
    </row>
    <row r="45" spans="1:7" ht="39.75" customHeight="1" x14ac:dyDescent="0.25">
      <c r="A45" s="74"/>
      <c r="B45" s="74"/>
      <c r="C45" s="74"/>
    </row>
    <row r="46" spans="1:7" ht="21" x14ac:dyDescent="0.35">
      <c r="A46" s="34" t="s">
        <v>182</v>
      </c>
      <c r="B46" s="34"/>
      <c r="C46" s="34"/>
      <c r="D46" s="34"/>
      <c r="E46" s="34"/>
      <c r="F46" s="34"/>
      <c r="G46" s="34"/>
    </row>
  </sheetData>
  <mergeCells count="2">
    <mergeCell ref="A43:C44"/>
    <mergeCell ref="B3:C3"/>
  </mergeCells>
  <hyperlinks>
    <hyperlink ref="A46:B46" location="Содержание!A1" display="Назад к оглавлению"/>
    <hyperlink ref="E2:G2" location="Содержание!A1" display="Назад к оглавлению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Содержание</vt:lpstr>
      <vt:lpstr>Предстоящие дивиденды</vt:lpstr>
      <vt:lpstr>Дивиденды в 2015 г</vt:lpstr>
      <vt:lpstr>Дивидендная политика компаний</vt:lpstr>
      <vt:lpstr>Правила выплаты дивидендов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Ustinova, Anna</dc:creator>
  <cp:lastModifiedBy>Yakimuk, Ekaterina</cp:lastModifiedBy>
  <dcterms:created xsi:type="dcterms:W3CDTF">2015-12-18T12:06:10Z</dcterms:created>
  <dcterms:modified xsi:type="dcterms:W3CDTF">2016-01-28T06:26:30Z</dcterms:modified>
</cp:coreProperties>
</file>